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2"/>
  </bookViews>
  <sheets>
    <sheet name="000000" sheetId="1" state="hidden" r:id="rId1"/>
    <sheet name="zalacznik12_wydatki" sheetId="2" r:id="rId2"/>
    <sheet name="zalacznik12_dochody" sheetId="3" r:id="rId3"/>
  </sheets>
  <definedNames>
    <definedName name="Excel_BuiltIn_Print_Area" localSheetId="2">'zalacznik12_dochody'!$1:$1</definedName>
    <definedName name="_xlnm.Print_Area" localSheetId="1">'zalacznik12_wydatki'!$A$1:$F$78</definedName>
    <definedName name="_xlnm.Print_Titles" localSheetId="2">'zalacznik12_dochody'!$7:$8</definedName>
    <definedName name="_xlnm.Print_Titles" localSheetId="1">'zalacznik12_wydatki'!$7:$8</definedName>
  </definedNames>
  <calcPr fullCalcOnLoad="1"/>
</workbook>
</file>

<file path=xl/sharedStrings.xml><?xml version="1.0" encoding="utf-8"?>
<sst xmlns="http://schemas.openxmlformats.org/spreadsheetml/2006/main" count="87" uniqueCount="54">
  <si>
    <r>
      <t>Załącznik nr 12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budżetowej gminy Mieroszów na 2017 r</t>
    </r>
  </si>
  <si>
    <t>PLAN FINANSOWY NA REALIZACJĘ ZADAŃ ZAKRESU ADMINISTRACJI RZĄDOWEJ ORAZ INNYCH ZADAŃ ZLECONYCH GMINIE NA 2017 ROK 
- W Y D A T K I  -</t>
  </si>
  <si>
    <t>DZ</t>
  </si>
  <si>
    <t>ROZ.</t>
  </si>
  <si>
    <t xml:space="preserve">§ </t>
  </si>
  <si>
    <t>WYSZCZEGÓLNIENIE</t>
  </si>
  <si>
    <t>P L A N                                  ( W ZŁ )</t>
  </si>
  <si>
    <t>750</t>
  </si>
  <si>
    <t>ADMINISTRACJA  PUBLICZNA</t>
  </si>
  <si>
    <t>75011</t>
  </si>
  <si>
    <t>URZĘDY WOJEWÓDZKIE</t>
  </si>
  <si>
    <t>wydatki bieżące w tym:</t>
  </si>
  <si>
    <t>wynagrodzenia i składki od nich naliczane</t>
  </si>
  <si>
    <t>751</t>
  </si>
  <si>
    <t>URZĘDY NACZELNYCH ORG.WŁADZY  PAŃSTWOWEJ, KONTROLI  I OCHRONY PRAWA ORAZ SĄDOWNICTWA</t>
  </si>
  <si>
    <t>75101</t>
  </si>
  <si>
    <t xml:space="preserve">URZĘDY  NACZELNYCH ORGANÓW WŁADZY PAŃSTWOWEJ, KONTROLI  I OCHRONY  PRAWA </t>
  </si>
  <si>
    <t>752</t>
  </si>
  <si>
    <t>OBRONA NARODOWA</t>
  </si>
  <si>
    <t>75212</t>
  </si>
  <si>
    <t>POZOSTAŁE WYDATKI OBRONNE</t>
  </si>
  <si>
    <t>wydatki związane z realizacją zadań statutowych</t>
  </si>
  <si>
    <t>754</t>
  </si>
  <si>
    <t>BEZPIECZEŃSTWO PUBLICZNE                                                                      I OCHRONA PRZECIWPOŻAROWA</t>
  </si>
  <si>
    <t>75414</t>
  </si>
  <si>
    <t>OBRONA CYWILNA</t>
  </si>
  <si>
    <t>852</t>
  </si>
  <si>
    <t>POMOC  SPOŁECZNA</t>
  </si>
  <si>
    <t>85213</t>
  </si>
  <si>
    <t>Składki na ubezpieczenia zdrowotne opłacane za osoby pobierające niektóre świadczenia z pomocy społecznej</t>
  </si>
  <si>
    <t xml:space="preserve"> wydatki bieżące w tym:</t>
  </si>
  <si>
    <t>świadczenia na rzecz osób fizycznych</t>
  </si>
  <si>
    <t>855</t>
  </si>
  <si>
    <t>RODZINA</t>
  </si>
  <si>
    <t>85501</t>
  </si>
  <si>
    <t>Świadczenia wychowawcze</t>
  </si>
  <si>
    <t>85502</t>
  </si>
  <si>
    <t>Świadczenia rodzinne, świadczenia z funduszu alimentacyjnego oraz składki na ubezpieczenia emerytalne i rentowe z ubezpieczeń społecznych</t>
  </si>
  <si>
    <t>O G Ó Ł E M</t>
  </si>
  <si>
    <r>
      <t>Załącznik nr 12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do uchwały budżetowej gminy Mieroszów na 2017r.                                                                                                                                                                                 </t>
    </r>
  </si>
  <si>
    <t>PLAN  FINANSOWY  NA  REALIZACJĘ  ZADAŃ Z ZAKRESU ADMINISTRACJI RZĄDOWEJ ORAZ INNYCH  ZADAŃ  ZLECONYCH GMINIE NA 2017 R0K 
-  D O C H O D Y  -</t>
  </si>
  <si>
    <t>DZ.</t>
  </si>
  <si>
    <t xml:space="preserve">  ROZ.</t>
  </si>
  <si>
    <t>§</t>
  </si>
  <si>
    <t>P L A N                                 ( W  ZŁ)</t>
  </si>
  <si>
    <t>URZĘDY  WOJEWÓDZKIE</t>
  </si>
  <si>
    <t xml:space="preserve">Dotacje celowe otrzymane z budżetu państwa  na realizację zadań bieżących z zakresu administracji rządowej oraz innych zadań zleconych gminie (zw. Gmin) ustawami                                                       </t>
  </si>
  <si>
    <t>URZ. NACZ.ORG. WŁADZY PAŃSTW. KONTROLI I OCHR. PRAWA ORAZ SĄD.</t>
  </si>
  <si>
    <t>URZ. NACZ.ORG. WŁADZY PAŃSTW. KONTROLI I OCHR. PRAWA</t>
  </si>
  <si>
    <t>2010</t>
  </si>
  <si>
    <t>BEZPIECZEŃSTWO  PUBLICZNE                                         I OCHRONA  PRZECIWPOŻAROWA</t>
  </si>
  <si>
    <t>OBRONA  CYWILNA</t>
  </si>
  <si>
    <t xml:space="preserve"> RAZEM  DOCHODY</t>
  </si>
  <si>
    <t>2060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</si>
</sst>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Sk&quot;_-;\-* #,##0.00&quot; Sk&quot;_-;_-* \-??&quot; Sk&quot;_-;_-@_-"/>
    <numFmt numFmtId="165" formatCode="#,##0.00;\-#,##0.00"/>
    <numFmt numFmtId="166" formatCode="0.0"/>
  </numFmts>
  <fonts count="56">
    <font>
      <sz val="10"/>
      <name val="Times New Roman"/>
      <family val="1"/>
    </font>
    <font>
      <sz val="10"/>
      <name val="Arial"/>
      <family val="0"/>
    </font>
    <font>
      <sz val="12"/>
      <name val="SwitzerlandCondensed"/>
      <family val="2"/>
    </font>
    <font>
      <sz val="10"/>
      <name val="Arial CE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164" fontId="0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33" borderId="16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top"/>
    </xf>
    <xf numFmtId="49" fontId="13" fillId="33" borderId="18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center" wrapText="1"/>
    </xf>
    <xf numFmtId="3" fontId="13" fillId="33" borderId="2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3" fontId="15" fillId="0" borderId="22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21" xfId="0" applyFont="1" applyBorder="1" applyAlignment="1">
      <alignment horizontal="left" vertical="top" wrapText="1"/>
    </xf>
    <xf numFmtId="49" fontId="15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top" wrapText="1"/>
    </xf>
    <xf numFmtId="3" fontId="16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3" fontId="7" fillId="0" borderId="22" xfId="0" applyNumberFormat="1" applyFont="1" applyBorder="1" applyAlignment="1">
      <alignment horizontal="right" vertical="center"/>
    </xf>
    <xf numFmtId="49" fontId="13" fillId="33" borderId="24" xfId="0" applyNumberFormat="1" applyFont="1" applyFill="1" applyBorder="1" applyAlignment="1">
      <alignment horizontal="center" vertical="top"/>
    </xf>
    <xf numFmtId="49" fontId="13" fillId="33" borderId="25" xfId="0" applyNumberFormat="1" applyFont="1" applyFill="1" applyBorder="1" applyAlignment="1">
      <alignment horizontal="center" vertical="top"/>
    </xf>
    <xf numFmtId="49" fontId="13" fillId="33" borderId="26" xfId="0" applyNumberFormat="1" applyFont="1" applyFill="1" applyBorder="1" applyAlignment="1">
      <alignment horizontal="center" vertical="top"/>
    </xf>
    <xf numFmtId="0" fontId="17" fillId="33" borderId="24" xfId="0" applyFont="1" applyFill="1" applyBorder="1" applyAlignment="1">
      <alignment vertical="top" wrapText="1"/>
    </xf>
    <xf numFmtId="3" fontId="13" fillId="33" borderId="2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15" fillId="0" borderId="22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vertical="top" wrapText="1"/>
    </xf>
    <xf numFmtId="3" fontId="15" fillId="0" borderId="22" xfId="0" applyNumberFormat="1" applyFont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15" fillId="0" borderId="23" xfId="0" applyNumberFormat="1" applyFont="1" applyBorder="1" applyAlignment="1">
      <alignment horizontal="center" vertical="top"/>
    </xf>
    <xf numFmtId="0" fontId="15" fillId="0" borderId="23" xfId="0" applyFont="1" applyBorder="1" applyAlignment="1">
      <alignment vertical="top" wrapText="1"/>
    </xf>
    <xf numFmtId="3" fontId="15" fillId="0" borderId="21" xfId="0" applyNumberFormat="1" applyFont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16" fillId="0" borderId="21" xfId="0" applyNumberFormat="1" applyFont="1" applyBorder="1" applyAlignment="1">
      <alignment horizontal="right" vertical="top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top"/>
    </xf>
    <xf numFmtId="49" fontId="7" fillId="0" borderId="2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3" fontId="7" fillId="0" borderId="28" xfId="0" applyNumberFormat="1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wrapText="1"/>
    </xf>
    <xf numFmtId="3" fontId="7" fillId="0" borderId="2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49" fontId="13" fillId="33" borderId="24" xfId="0" applyNumberFormat="1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wrapText="1"/>
    </xf>
    <xf numFmtId="3" fontId="13" fillId="33" borderId="24" xfId="0" applyNumberFormat="1" applyFont="1" applyFill="1" applyBorder="1" applyAlignment="1">
      <alignment horizontal="right" vertical="center"/>
    </xf>
    <xf numFmtId="49" fontId="15" fillId="0" borderId="21" xfId="0" applyNumberFormat="1" applyFont="1" applyBorder="1" applyAlignment="1">
      <alignment horizontal="center" vertical="top"/>
    </xf>
    <xf numFmtId="0" fontId="15" fillId="0" borderId="23" xfId="0" applyFont="1" applyBorder="1" applyAlignment="1">
      <alignment wrapText="1"/>
    </xf>
    <xf numFmtId="3" fontId="15" fillId="0" borderId="21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wrapText="1"/>
    </xf>
    <xf numFmtId="3" fontId="16" fillId="0" borderId="28" xfId="0" applyNumberFormat="1" applyFont="1" applyBorder="1" applyAlignment="1">
      <alignment horizontal="right" vertical="center"/>
    </xf>
    <xf numFmtId="49" fontId="13" fillId="33" borderId="29" xfId="0" applyNumberFormat="1" applyFont="1" applyFill="1" applyBorder="1" applyAlignment="1">
      <alignment horizontal="center" vertical="top"/>
    </xf>
    <xf numFmtId="0" fontId="13" fillId="33" borderId="24" xfId="0" applyFont="1" applyFill="1" applyBorder="1" applyAlignment="1">
      <alignment vertical="top" wrapText="1"/>
    </xf>
    <xf numFmtId="0" fontId="15" fillId="0" borderId="21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16" fillId="0" borderId="21" xfId="0" applyFont="1" applyBorder="1" applyAlignment="1">
      <alignment horizontal="left" vertical="center" wrapText="1"/>
    </xf>
    <xf numFmtId="3" fontId="16" fillId="0" borderId="2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13" fillId="33" borderId="25" xfId="0" applyNumberFormat="1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left" vertical="center" wrapText="1"/>
    </xf>
    <xf numFmtId="3" fontId="13" fillId="33" borderId="2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top"/>
    </xf>
    <xf numFmtId="49" fontId="15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justify" wrapText="1"/>
    </xf>
    <xf numFmtId="3" fontId="15" fillId="0" borderId="31" xfId="0" applyNumberFormat="1" applyFont="1" applyFill="1" applyBorder="1" applyAlignment="1">
      <alignment horizontal="right" vertical="top"/>
    </xf>
    <xf numFmtId="49" fontId="13" fillId="0" borderId="2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3" fontId="15" fillId="0" borderId="32" xfId="0" applyNumberFormat="1" applyFont="1" applyFill="1" applyBorder="1" applyAlignment="1">
      <alignment horizontal="right" vertical="center"/>
    </xf>
    <xf numFmtId="49" fontId="15" fillId="0" borderId="33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right" vertical="center"/>
    </xf>
    <xf numFmtId="49" fontId="13" fillId="34" borderId="34" xfId="0" applyNumberFormat="1" applyFont="1" applyFill="1" applyBorder="1" applyAlignment="1">
      <alignment horizontal="center" vertical="center"/>
    </xf>
    <xf numFmtId="3" fontId="16" fillId="34" borderId="34" xfId="0" applyNumberFormat="1" applyFont="1" applyFill="1" applyBorder="1" applyAlignment="1">
      <alignment horizontal="right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top"/>
    </xf>
    <xf numFmtId="0" fontId="15" fillId="0" borderId="35" xfId="0" applyFont="1" applyBorder="1" applyAlignment="1">
      <alignment horizontal="justify"/>
    </xf>
    <xf numFmtId="49" fontId="13" fillId="0" borderId="32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3" fontId="15" fillId="0" borderId="37" xfId="0" applyNumberFormat="1" applyFont="1" applyBorder="1" applyAlignment="1">
      <alignment/>
    </xf>
    <xf numFmtId="49" fontId="13" fillId="0" borderId="38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top"/>
    </xf>
    <xf numFmtId="0" fontId="16" fillId="0" borderId="40" xfId="0" applyFont="1" applyBorder="1" applyAlignment="1">
      <alignment horizontal="left" vertical="top" wrapText="1"/>
    </xf>
    <xf numFmtId="0" fontId="15" fillId="0" borderId="0" xfId="0" applyFont="1" applyAlignment="1">
      <alignment horizontal="justify" wrapText="1"/>
    </xf>
    <xf numFmtId="0" fontId="13" fillId="33" borderId="29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49" fontId="13" fillId="33" borderId="34" xfId="0" applyNumberFormat="1" applyFont="1" applyFill="1" applyBorder="1" applyAlignment="1">
      <alignment horizontal="center" vertical="center"/>
    </xf>
    <xf numFmtId="3" fontId="13" fillId="33" borderId="34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49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49" fontId="15" fillId="0" borderId="34" xfId="0" applyNumberFormat="1" applyFont="1" applyBorder="1" applyAlignment="1">
      <alignment horizontal="center" vertical="top"/>
    </xf>
    <xf numFmtId="0" fontId="15" fillId="0" borderId="34" xfId="0" applyFont="1" applyBorder="1" applyAlignment="1">
      <alignment horizontal="left" vertical="top"/>
    </xf>
    <xf numFmtId="0" fontId="15" fillId="0" borderId="34" xfId="0" applyFont="1" applyBorder="1" applyAlignment="1">
      <alignment horizontal="center" vertical="top"/>
    </xf>
    <xf numFmtId="0" fontId="15" fillId="0" borderId="34" xfId="0" applyFont="1" applyBorder="1" applyAlignment="1">
      <alignment horizontal="justify" vertical="top" wrapText="1"/>
    </xf>
    <xf numFmtId="3" fontId="15" fillId="0" borderId="34" xfId="0" applyNumberFormat="1" applyFont="1" applyBorder="1" applyAlignment="1">
      <alignment horizontal="right" vertical="top"/>
    </xf>
    <xf numFmtId="166" fontId="8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49" fontId="13" fillId="33" borderId="34" xfId="0" applyNumberFormat="1" applyFont="1" applyFill="1" applyBorder="1" applyAlignment="1">
      <alignment horizontal="center" vertical="top"/>
    </xf>
    <xf numFmtId="3" fontId="15" fillId="33" borderId="34" xfId="0" applyNumberFormat="1" applyFont="1" applyFill="1" applyBorder="1" applyAlignment="1">
      <alignment horizontal="right" vertical="top"/>
    </xf>
    <xf numFmtId="0" fontId="15" fillId="0" borderId="34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/>
    </xf>
    <xf numFmtId="0" fontId="13" fillId="33" borderId="34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/>
    </xf>
    <xf numFmtId="0" fontId="15" fillId="0" borderId="34" xfId="0" applyFont="1" applyBorder="1" applyAlignment="1">
      <alignment vertical="top"/>
    </xf>
    <xf numFmtId="0" fontId="21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3" fillId="33" borderId="34" xfId="0" applyFont="1" applyFill="1" applyBorder="1" applyAlignment="1">
      <alignment horizontal="center" vertical="top"/>
    </xf>
    <xf numFmtId="0" fontId="13" fillId="33" borderId="34" xfId="0" applyFont="1" applyFill="1" applyBorder="1" applyAlignment="1">
      <alignment horizontal="left" vertical="top" wrapText="1"/>
    </xf>
    <xf numFmtId="3" fontId="13" fillId="33" borderId="34" xfId="0" applyNumberFormat="1" applyFont="1" applyFill="1" applyBorder="1" applyAlignment="1">
      <alignment horizontal="right" vertical="top"/>
    </xf>
    <xf numFmtId="0" fontId="15" fillId="0" borderId="34" xfId="0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 wrapText="1"/>
    </xf>
    <xf numFmtId="3" fontId="7" fillId="0" borderId="34" xfId="0" applyNumberFormat="1" applyFont="1" applyBorder="1" applyAlignment="1">
      <alignment horizontal="right" vertical="top"/>
    </xf>
    <xf numFmtId="0" fontId="15" fillId="35" borderId="34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top"/>
    </xf>
    <xf numFmtId="49" fontId="15" fillId="35" borderId="34" xfId="0" applyNumberFormat="1" applyFont="1" applyFill="1" applyBorder="1" applyAlignment="1">
      <alignment horizontal="center" vertical="top"/>
    </xf>
    <xf numFmtId="0" fontId="19" fillId="0" borderId="0" xfId="0" applyFont="1" applyAlignment="1">
      <alignment wrapText="1"/>
    </xf>
    <xf numFmtId="3" fontId="15" fillId="35" borderId="34" xfId="0" applyNumberFormat="1" applyFont="1" applyFill="1" applyBorder="1" applyAlignment="1">
      <alignment horizontal="right" vertical="top"/>
    </xf>
    <xf numFmtId="3" fontId="14" fillId="0" borderId="23" xfId="0" applyNumberFormat="1" applyFont="1" applyFill="1" applyBorder="1" applyAlignment="1">
      <alignment horizontal="right" vertical="center"/>
    </xf>
    <xf numFmtId="0" fontId="15" fillId="34" borderId="34" xfId="0" applyFont="1" applyFill="1" applyBorder="1" applyAlignment="1">
      <alignment horizontal="center" vertical="center"/>
    </xf>
    <xf numFmtId="3" fontId="15" fillId="34" borderId="34" xfId="0" applyNumberFormat="1" applyFont="1" applyFill="1" applyBorder="1" applyAlignment="1">
      <alignment horizontal="right" vertical="top"/>
    </xf>
    <xf numFmtId="0" fontId="15" fillId="0" borderId="34" xfId="0" applyFont="1" applyFill="1" applyBorder="1" applyAlignment="1">
      <alignment horizontal="center" vertical="top"/>
    </xf>
    <xf numFmtId="0" fontId="15" fillId="0" borderId="0" xfId="0" applyFont="1" applyAlignment="1">
      <alignment horizontal="justify"/>
    </xf>
    <xf numFmtId="0" fontId="13" fillId="0" borderId="34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top"/>
    </xf>
    <xf numFmtId="0" fontId="13" fillId="33" borderId="34" xfId="0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top" shrinkToFit="1"/>
    </xf>
    <xf numFmtId="0" fontId="20" fillId="33" borderId="3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měny_laroux" xfId="46"/>
    <cellStyle name="Nagłówek 1" xfId="47"/>
    <cellStyle name="Nagłówek 2" xfId="48"/>
    <cellStyle name="Nagłówek 3" xfId="49"/>
    <cellStyle name="Nagłówek 4" xfId="50"/>
    <cellStyle name="Neutralne" xfId="51"/>
    <cellStyle name="Normal - Styl1" xfId="52"/>
    <cellStyle name="Normal - Styl2" xfId="53"/>
    <cellStyle name="Normal - Styl3" xfId="54"/>
    <cellStyle name="Normal - Styl4" xfId="55"/>
    <cellStyle name="Normal - Styl5" xfId="56"/>
    <cellStyle name="Normal - Styl6" xfId="57"/>
    <cellStyle name="Normal - Styl7" xfId="58"/>
    <cellStyle name="Normal_250496_headcount" xfId="59"/>
    <cellStyle name="normální_laroux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zoomScaleSheetLayoutView="10" zoomScalePageLayoutView="0" workbookViewId="0" topLeftCell="B2560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I171"/>
  <sheetViews>
    <sheetView zoomScaleSheetLayoutView="100" zoomScalePageLayoutView="0" workbookViewId="0" topLeftCell="A26">
      <selection activeCell="I41" sqref="I41"/>
    </sheetView>
  </sheetViews>
  <sheetFormatPr defaultColWidth="9.33203125" defaultRowHeight="12.75"/>
  <cols>
    <col min="1" max="1" width="6" style="0" customWidth="1"/>
    <col min="2" max="2" width="8.16015625" style="0" customWidth="1"/>
    <col min="3" max="3" width="6.66015625" style="0" customWidth="1"/>
    <col min="4" max="4" width="55.83203125" style="0" customWidth="1"/>
    <col min="5" max="5" width="17.5" style="0" customWidth="1"/>
    <col min="6" max="6" width="19.16015625" style="0" customWidth="1"/>
    <col min="7" max="7" width="12.66015625" style="0" customWidth="1"/>
    <col min="8" max="8" width="8.33203125" style="0" customWidth="1"/>
  </cols>
  <sheetData>
    <row r="1" spans="1:7" ht="12.75" customHeight="1">
      <c r="A1" s="203" t="s">
        <v>0</v>
      </c>
      <c r="B1" s="203"/>
      <c r="C1" s="203"/>
      <c r="D1" s="203"/>
      <c r="E1" s="1"/>
      <c r="F1" s="2"/>
      <c r="G1" s="2"/>
    </row>
    <row r="2" spans="1:7" ht="12.75">
      <c r="A2" s="203"/>
      <c r="B2" s="203"/>
      <c r="C2" s="203"/>
      <c r="D2" s="203"/>
      <c r="E2" s="3"/>
      <c r="F2" s="2"/>
      <c r="G2" s="2"/>
    </row>
    <row r="3" spans="1:7" ht="9.75" customHeight="1">
      <c r="A3" s="203"/>
      <c r="B3" s="203"/>
      <c r="C3" s="203"/>
      <c r="D3" s="203"/>
      <c r="E3" s="1"/>
      <c r="F3" s="2"/>
      <c r="G3" s="2"/>
    </row>
    <row r="4" spans="1:14" s="6" customFormat="1" ht="3.75" customHeight="1" hidden="1">
      <c r="A4" s="203"/>
      <c r="B4" s="203"/>
      <c r="C4" s="203"/>
      <c r="D4" s="203"/>
      <c r="E4" s="4"/>
      <c r="F4" s="5"/>
      <c r="G4" s="5"/>
      <c r="H4" s="5"/>
      <c r="I4" s="2"/>
      <c r="J4" s="2"/>
      <c r="K4" s="2"/>
      <c r="L4" s="2"/>
      <c r="M4" s="2"/>
      <c r="N4" s="2"/>
    </row>
    <row r="5" spans="1:14" ht="12.75" customHeight="1">
      <c r="A5" s="204" t="s">
        <v>1</v>
      </c>
      <c r="B5" s="204"/>
      <c r="C5" s="204"/>
      <c r="D5" s="204"/>
      <c r="E5" s="204"/>
      <c r="F5" s="7"/>
      <c r="G5" s="7"/>
      <c r="H5" s="5"/>
      <c r="I5" s="2"/>
      <c r="J5" s="2"/>
      <c r="K5" s="2"/>
      <c r="L5" s="2"/>
      <c r="M5" s="2"/>
      <c r="N5" s="2"/>
    </row>
    <row r="6" spans="1:9" ht="47.25" customHeight="1">
      <c r="A6" s="204"/>
      <c r="B6" s="204"/>
      <c r="C6" s="204"/>
      <c r="D6" s="204"/>
      <c r="E6" s="204"/>
      <c r="F6" s="8"/>
      <c r="G6" s="8"/>
      <c r="H6" s="5"/>
      <c r="I6" s="2"/>
    </row>
    <row r="7" spans="1:8" ht="25.5" customHeight="1">
      <c r="A7" s="9" t="s">
        <v>2</v>
      </c>
      <c r="B7" s="10" t="s">
        <v>3</v>
      </c>
      <c r="C7" s="11" t="s">
        <v>4</v>
      </c>
      <c r="D7" s="12" t="s">
        <v>5</v>
      </c>
      <c r="E7" s="13" t="s">
        <v>6</v>
      </c>
      <c r="F7" s="14"/>
      <c r="G7" s="15"/>
      <c r="H7" s="16"/>
    </row>
    <row r="8" spans="1:8" ht="10.5" customHeight="1">
      <c r="A8" s="17">
        <v>1</v>
      </c>
      <c r="B8" s="18">
        <v>2</v>
      </c>
      <c r="C8" s="19">
        <v>3</v>
      </c>
      <c r="D8" s="20">
        <v>4</v>
      </c>
      <c r="E8" s="21">
        <v>5</v>
      </c>
      <c r="F8" s="22"/>
      <c r="G8" s="23"/>
      <c r="H8" s="23"/>
    </row>
    <row r="9" spans="1:8" ht="18.75" customHeight="1">
      <c r="A9" s="24" t="s">
        <v>7</v>
      </c>
      <c r="B9" s="25"/>
      <c r="C9" s="26"/>
      <c r="D9" s="27" t="s">
        <v>8</v>
      </c>
      <c r="E9" s="28">
        <f>E10</f>
        <v>51816</v>
      </c>
      <c r="F9" s="29"/>
      <c r="G9" s="29"/>
      <c r="H9" s="30"/>
    </row>
    <row r="10" spans="1:8" s="39" customFormat="1" ht="16.5" customHeight="1">
      <c r="A10" s="31"/>
      <c r="B10" s="32" t="s">
        <v>9</v>
      </c>
      <c r="C10" s="33"/>
      <c r="D10" s="34" t="s">
        <v>10</v>
      </c>
      <c r="E10" s="35">
        <f>E11</f>
        <v>51816</v>
      </c>
      <c r="F10" s="36"/>
      <c r="G10" s="37"/>
      <c r="H10" s="38"/>
    </row>
    <row r="11" spans="1:8" s="39" customFormat="1" ht="16.5" customHeight="1">
      <c r="A11" s="31"/>
      <c r="B11" s="32"/>
      <c r="C11" s="33"/>
      <c r="D11" s="40" t="s">
        <v>11</v>
      </c>
      <c r="E11" s="35">
        <f>SUM(E12)</f>
        <v>51816</v>
      </c>
      <c r="F11" s="36"/>
      <c r="G11" s="37"/>
      <c r="H11" s="38"/>
    </row>
    <row r="12" spans="1:9" s="39" customFormat="1" ht="15.75" customHeight="1">
      <c r="A12" s="41"/>
      <c r="B12" s="41"/>
      <c r="C12" s="41"/>
      <c r="D12" s="42" t="s">
        <v>12</v>
      </c>
      <c r="E12" s="43">
        <v>51816</v>
      </c>
      <c r="F12" s="36"/>
      <c r="G12" s="37"/>
      <c r="H12" s="38"/>
      <c r="I12" s="44"/>
    </row>
    <row r="13" spans="1:8" ht="7.5" customHeight="1" hidden="1">
      <c r="A13" s="45"/>
      <c r="B13" s="46"/>
      <c r="C13" s="47"/>
      <c r="D13" s="48"/>
      <c r="E13" s="49"/>
      <c r="F13" s="36"/>
      <c r="G13" s="37"/>
      <c r="H13" s="5"/>
    </row>
    <row r="14" spans="1:9" s="56" customFormat="1" ht="30.75" customHeight="1">
      <c r="A14" s="50" t="s">
        <v>13</v>
      </c>
      <c r="B14" s="51"/>
      <c r="C14" s="52"/>
      <c r="D14" s="53" t="s">
        <v>14</v>
      </c>
      <c r="E14" s="54">
        <f>SUM(E15)</f>
        <v>1404</v>
      </c>
      <c r="F14" s="29"/>
      <c r="G14" s="55"/>
      <c r="H14" s="29"/>
      <c r="I14" s="30"/>
    </row>
    <row r="15" spans="1:8" ht="31.5" customHeight="1">
      <c r="A15" s="31"/>
      <c r="B15" s="57" t="s">
        <v>15</v>
      </c>
      <c r="C15" s="33"/>
      <c r="D15" s="58" t="s">
        <v>16</v>
      </c>
      <c r="E15" s="59">
        <f>SUM(E16)</f>
        <v>1404</v>
      </c>
      <c r="F15" s="60"/>
      <c r="G15" s="61"/>
      <c r="H15" s="62"/>
    </row>
    <row r="16" spans="1:8" ht="16.5" customHeight="1">
      <c r="A16" s="41"/>
      <c r="B16" s="63"/>
      <c r="C16" s="41"/>
      <c r="D16" s="64" t="s">
        <v>11</v>
      </c>
      <c r="E16" s="65">
        <f>E17</f>
        <v>1404</v>
      </c>
      <c r="F16" s="66"/>
      <c r="G16" s="61"/>
      <c r="H16" s="62"/>
    </row>
    <row r="17" spans="1:8" ht="15.75" customHeight="1">
      <c r="A17" s="41"/>
      <c r="B17" s="63"/>
      <c r="C17" s="41"/>
      <c r="D17" s="42" t="s">
        <v>12</v>
      </c>
      <c r="E17" s="67">
        <v>1404</v>
      </c>
      <c r="F17" s="66"/>
      <c r="G17" s="61"/>
      <c r="H17" s="62"/>
    </row>
    <row r="18" spans="1:8" ht="1.5" customHeight="1" hidden="1">
      <c r="A18" s="68"/>
      <c r="B18" s="69"/>
      <c r="C18" s="70"/>
      <c r="D18" s="71"/>
      <c r="E18" s="72"/>
      <c r="F18" s="36"/>
      <c r="G18" s="37"/>
      <c r="H18" s="5"/>
    </row>
    <row r="19" spans="1:8" ht="4.5" customHeight="1" hidden="1">
      <c r="A19" s="73"/>
      <c r="B19" s="74"/>
      <c r="C19" s="73"/>
      <c r="D19" s="75"/>
      <c r="E19" s="76"/>
      <c r="F19" s="36"/>
      <c r="G19" s="36"/>
      <c r="H19" s="77"/>
    </row>
    <row r="20" spans="1:8" ht="18.75" customHeight="1">
      <c r="A20" s="78" t="s">
        <v>17</v>
      </c>
      <c r="B20" s="50"/>
      <c r="C20" s="78"/>
      <c r="D20" s="79" t="s">
        <v>18</v>
      </c>
      <c r="E20" s="80">
        <f>E21</f>
        <v>200</v>
      </c>
      <c r="F20" s="36"/>
      <c r="G20" s="36"/>
      <c r="H20" s="77"/>
    </row>
    <row r="21" spans="1:8" ht="21.75" customHeight="1">
      <c r="A21" s="41"/>
      <c r="B21" s="81" t="s">
        <v>19</v>
      </c>
      <c r="C21" s="33"/>
      <c r="D21" s="82" t="s">
        <v>20</v>
      </c>
      <c r="E21" s="83">
        <f>E22</f>
        <v>200</v>
      </c>
      <c r="F21" s="36"/>
      <c r="G21" s="36"/>
      <c r="H21" s="77"/>
    </row>
    <row r="22" spans="1:8" ht="21.75" customHeight="1">
      <c r="A22" s="41"/>
      <c r="B22" s="81"/>
      <c r="C22" s="33"/>
      <c r="D22" s="82" t="s">
        <v>11</v>
      </c>
      <c r="E22" s="83">
        <f>E23</f>
        <v>200</v>
      </c>
      <c r="F22" s="36"/>
      <c r="G22" s="36"/>
      <c r="H22" s="77"/>
    </row>
    <row r="23" spans="1:8" ht="21" customHeight="1">
      <c r="A23" s="41"/>
      <c r="B23" s="81"/>
      <c r="C23" s="33"/>
      <c r="D23" s="84" t="s">
        <v>21</v>
      </c>
      <c r="E23" s="85">
        <v>200</v>
      </c>
      <c r="F23" s="36"/>
      <c r="G23" s="36"/>
      <c r="H23" s="77"/>
    </row>
    <row r="24" spans="1:8" s="56" customFormat="1" ht="31.5" customHeight="1">
      <c r="A24" s="86" t="s">
        <v>22</v>
      </c>
      <c r="B24" s="50"/>
      <c r="C24" s="52"/>
      <c r="D24" s="87" t="s">
        <v>23</v>
      </c>
      <c r="E24" s="54">
        <f>SUM(E25)</f>
        <v>1000</v>
      </c>
      <c r="F24" s="29"/>
      <c r="G24" s="29"/>
      <c r="H24" s="30"/>
    </row>
    <row r="25" spans="1:8" s="39" customFormat="1" ht="16.5" customHeight="1">
      <c r="A25" s="41"/>
      <c r="B25" s="31" t="s">
        <v>24</v>
      </c>
      <c r="C25" s="33"/>
      <c r="D25" s="88" t="s">
        <v>25</v>
      </c>
      <c r="E25" s="35">
        <f>SUM(E26:E26)</f>
        <v>1000</v>
      </c>
      <c r="F25" s="60"/>
      <c r="G25" s="60"/>
      <c r="H25" s="89"/>
    </row>
    <row r="26" spans="1:8" ht="16.5" customHeight="1">
      <c r="A26" s="41"/>
      <c r="B26" s="81"/>
      <c r="C26" s="33"/>
      <c r="D26" s="88" t="s">
        <v>11</v>
      </c>
      <c r="E26" s="35">
        <v>1000</v>
      </c>
      <c r="F26" s="36"/>
      <c r="G26" s="36"/>
      <c r="H26" s="77"/>
    </row>
    <row r="27" spans="1:8" s="39" customFormat="1" ht="18.75" customHeight="1">
      <c r="A27" s="31"/>
      <c r="B27" s="32"/>
      <c r="C27" s="33"/>
      <c r="D27" s="90" t="s">
        <v>21</v>
      </c>
      <c r="E27" s="91">
        <v>1000</v>
      </c>
      <c r="F27" s="36"/>
      <c r="G27" s="36"/>
      <c r="H27" s="92"/>
    </row>
    <row r="28" spans="1:8" s="98" customFormat="1" ht="18.75" customHeight="1">
      <c r="A28" s="78" t="s">
        <v>26</v>
      </c>
      <c r="B28" s="93"/>
      <c r="C28" s="94"/>
      <c r="D28" s="95" t="s">
        <v>27</v>
      </c>
      <c r="E28" s="96">
        <f>E29</f>
        <v>20400</v>
      </c>
      <c r="F28" s="29"/>
      <c r="G28" s="29"/>
      <c r="H28" s="97"/>
    </row>
    <row r="29" spans="1:8" s="98" customFormat="1" ht="36" customHeight="1">
      <c r="A29" s="99"/>
      <c r="B29" s="100" t="s">
        <v>28</v>
      </c>
      <c r="C29" s="101"/>
      <c r="D29" s="102" t="s">
        <v>29</v>
      </c>
      <c r="E29" s="103">
        <v>20400</v>
      </c>
      <c r="F29" s="29"/>
      <c r="G29" s="29"/>
      <c r="H29" s="97"/>
    </row>
    <row r="30" spans="1:8" s="98" customFormat="1" ht="18" customHeight="1">
      <c r="A30" s="104"/>
      <c r="B30" s="100"/>
      <c r="C30" s="105"/>
      <c r="D30" s="106" t="s">
        <v>30</v>
      </c>
      <c r="E30" s="107">
        <v>20400</v>
      </c>
      <c r="F30" s="29"/>
      <c r="G30" s="29"/>
      <c r="H30" s="97"/>
    </row>
    <row r="31" spans="1:8" s="98" customFormat="1" ht="18" customHeight="1">
      <c r="A31" s="104"/>
      <c r="B31" s="100"/>
      <c r="C31" s="108"/>
      <c r="D31" s="42" t="s">
        <v>31</v>
      </c>
      <c r="E31" s="109">
        <v>20400</v>
      </c>
      <c r="F31" s="29"/>
      <c r="G31" s="29"/>
      <c r="H31" s="97"/>
    </row>
    <row r="32" spans="1:8" s="98" customFormat="1" ht="22.5" customHeight="1">
      <c r="A32" s="110" t="s">
        <v>32</v>
      </c>
      <c r="B32" s="205" t="s">
        <v>33</v>
      </c>
      <c r="C32" s="205"/>
      <c r="D32" s="205"/>
      <c r="E32" s="111">
        <f>E33+E38</f>
        <v>4450000</v>
      </c>
      <c r="F32" s="29"/>
      <c r="G32" s="29"/>
      <c r="H32" s="97"/>
    </row>
    <row r="33" spans="1:8" s="98" customFormat="1" ht="23.25" customHeight="1">
      <c r="A33" s="112"/>
      <c r="B33" s="113" t="s">
        <v>34</v>
      </c>
      <c r="C33" s="113"/>
      <c r="D33" s="114" t="s">
        <v>35</v>
      </c>
      <c r="E33" s="103">
        <v>2606000</v>
      </c>
      <c r="F33" s="29"/>
      <c r="G33" s="29"/>
      <c r="H33" s="97"/>
    </row>
    <row r="34" spans="1:8" s="98" customFormat="1" ht="17.25" customHeight="1">
      <c r="A34" s="115"/>
      <c r="B34" s="116"/>
      <c r="C34" s="105"/>
      <c r="D34" s="106" t="s">
        <v>11</v>
      </c>
      <c r="E34" s="107">
        <v>2606000</v>
      </c>
      <c r="F34" s="29"/>
      <c r="G34" s="29"/>
      <c r="H34" s="97"/>
    </row>
    <row r="35" spans="1:8" s="98" customFormat="1" ht="18" customHeight="1">
      <c r="A35" s="117"/>
      <c r="B35" s="100"/>
      <c r="C35" s="105"/>
      <c r="D35" s="118" t="s">
        <v>12</v>
      </c>
      <c r="E35" s="119">
        <v>35901</v>
      </c>
      <c r="F35" s="29"/>
      <c r="G35" s="29"/>
      <c r="H35" s="97"/>
    </row>
    <row r="36" spans="1:8" s="98" customFormat="1" ht="18" customHeight="1">
      <c r="A36" s="117"/>
      <c r="B36" s="100"/>
      <c r="C36" s="105"/>
      <c r="D36" s="118" t="s">
        <v>21</v>
      </c>
      <c r="E36" s="119">
        <v>2611</v>
      </c>
      <c r="F36" s="29"/>
      <c r="G36" s="29"/>
      <c r="H36" s="97"/>
    </row>
    <row r="37" spans="1:8" s="98" customFormat="1" ht="18" customHeight="1">
      <c r="A37" s="120"/>
      <c r="B37" s="121"/>
      <c r="C37" s="108"/>
      <c r="D37" s="122" t="s">
        <v>31</v>
      </c>
      <c r="E37" s="109">
        <v>2567488</v>
      </c>
      <c r="F37" s="29"/>
      <c r="G37" s="29"/>
      <c r="H37" s="97"/>
    </row>
    <row r="38" spans="1:8" s="98" customFormat="1" ht="48.75" customHeight="1">
      <c r="A38" s="104"/>
      <c r="B38" s="113" t="s">
        <v>36</v>
      </c>
      <c r="C38" s="113"/>
      <c r="D38" s="123" t="s">
        <v>37</v>
      </c>
      <c r="E38" s="103">
        <v>1844000</v>
      </c>
      <c r="F38" s="29"/>
      <c r="G38" s="29"/>
      <c r="H38" s="97"/>
    </row>
    <row r="39" spans="1:8" s="98" customFormat="1" ht="19.5" customHeight="1">
      <c r="A39" s="104"/>
      <c r="B39" s="116"/>
      <c r="C39" s="105"/>
      <c r="D39" s="106" t="s">
        <v>11</v>
      </c>
      <c r="E39" s="107">
        <f>E40+E41+E42</f>
        <v>1844000</v>
      </c>
      <c r="F39" s="29"/>
      <c r="G39" s="29"/>
      <c r="H39" s="97"/>
    </row>
    <row r="40" spans="1:8" s="98" customFormat="1" ht="18" customHeight="1">
      <c r="A40" s="117"/>
      <c r="B40" s="100"/>
      <c r="C40" s="105"/>
      <c r="D40" s="118" t="s">
        <v>12</v>
      </c>
      <c r="E40" s="119">
        <v>144770</v>
      </c>
      <c r="F40" s="29"/>
      <c r="G40" s="29"/>
      <c r="H40" s="97"/>
    </row>
    <row r="41" spans="1:8" s="98" customFormat="1" ht="18" customHeight="1">
      <c r="A41" s="117"/>
      <c r="B41" s="100"/>
      <c r="C41" s="105"/>
      <c r="D41" s="118" t="s">
        <v>21</v>
      </c>
      <c r="E41" s="119">
        <v>7230</v>
      </c>
      <c r="F41" s="29"/>
      <c r="G41" s="29"/>
      <c r="H41" s="97"/>
    </row>
    <row r="42" spans="1:8" s="98" customFormat="1" ht="18" customHeight="1">
      <c r="A42" s="120"/>
      <c r="B42" s="121"/>
      <c r="C42" s="108"/>
      <c r="D42" s="122" t="s">
        <v>31</v>
      </c>
      <c r="E42" s="109">
        <v>1692000</v>
      </c>
      <c r="F42" s="29"/>
      <c r="G42" s="29"/>
      <c r="H42" s="97"/>
    </row>
    <row r="43" spans="1:8" ht="21" customHeight="1">
      <c r="A43" s="124"/>
      <c r="B43" s="125"/>
      <c r="C43" s="126"/>
      <c r="D43" s="127" t="s">
        <v>38</v>
      </c>
      <c r="E43" s="96">
        <f>E28+E24+E32+E20+E14+E9</f>
        <v>4524820</v>
      </c>
      <c r="F43" s="29"/>
      <c r="G43" s="29"/>
      <c r="H43" s="29"/>
    </row>
    <row r="44" spans="1:8" ht="15.75">
      <c r="A44" s="128"/>
      <c r="B44" s="62"/>
      <c r="C44" s="38"/>
      <c r="D44" s="129"/>
      <c r="E44" s="130"/>
      <c r="F44" s="37"/>
      <c r="G44" s="37"/>
      <c r="H44" s="37"/>
    </row>
    <row r="45" spans="1:8" ht="15.75">
      <c r="A45" s="128"/>
      <c r="B45" s="62"/>
      <c r="C45" s="128"/>
      <c r="D45" s="129"/>
      <c r="E45" s="130"/>
      <c r="F45" s="37"/>
      <c r="G45" s="37"/>
      <c r="H45" s="37"/>
    </row>
    <row r="46" spans="1:8" ht="15.75">
      <c r="A46" s="128"/>
      <c r="B46" s="62"/>
      <c r="C46" s="128"/>
      <c r="D46" s="129"/>
      <c r="E46" s="130"/>
      <c r="F46" s="37"/>
      <c r="G46" s="37"/>
      <c r="H46" s="37"/>
    </row>
    <row r="47" spans="1:8" ht="15.75">
      <c r="A47" s="128"/>
      <c r="B47" s="62"/>
      <c r="C47" s="128"/>
      <c r="D47" s="129"/>
      <c r="E47" s="130"/>
      <c r="F47" s="37"/>
      <c r="G47" s="37"/>
      <c r="H47" s="37"/>
    </row>
    <row r="48" spans="1:8" ht="15.75">
      <c r="A48" s="128"/>
      <c r="B48" s="62"/>
      <c r="C48" s="128"/>
      <c r="D48" s="129"/>
      <c r="E48" s="130"/>
      <c r="F48" s="37"/>
      <c r="G48" s="37"/>
      <c r="H48" s="37"/>
    </row>
    <row r="49" spans="1:8" ht="15.75">
      <c r="A49" s="128"/>
      <c r="B49" s="62"/>
      <c r="C49" s="128"/>
      <c r="D49" s="129"/>
      <c r="E49" s="130"/>
      <c r="F49" s="37"/>
      <c r="G49" s="37"/>
      <c r="H49" s="37"/>
    </row>
    <row r="50" spans="1:8" ht="15.75">
      <c r="A50" s="128"/>
      <c r="B50" s="62"/>
      <c r="C50" s="128"/>
      <c r="D50" s="129"/>
      <c r="E50" s="130"/>
      <c r="F50" s="37"/>
      <c r="G50" s="37"/>
      <c r="H50" s="37"/>
    </row>
    <row r="51" spans="1:8" ht="15.75">
      <c r="A51" s="128"/>
      <c r="B51" s="62"/>
      <c r="C51" s="128"/>
      <c r="D51" s="129"/>
      <c r="E51" s="130"/>
      <c r="F51" s="37"/>
      <c r="G51" s="37"/>
      <c r="H51" s="37"/>
    </row>
    <row r="52" spans="1:8" ht="15.75">
      <c r="A52" s="128"/>
      <c r="B52" s="62"/>
      <c r="C52" s="128"/>
      <c r="D52" s="129"/>
      <c r="E52" s="130"/>
      <c r="F52" s="37"/>
      <c r="G52" s="37"/>
      <c r="H52" s="37"/>
    </row>
    <row r="53" spans="1:8" ht="15.75">
      <c r="A53" s="128"/>
      <c r="B53" s="62"/>
      <c r="C53" s="128"/>
      <c r="D53" s="129"/>
      <c r="E53" s="130"/>
      <c r="F53" s="37"/>
      <c r="G53" s="37"/>
      <c r="H53" s="37"/>
    </row>
    <row r="54" spans="1:8" ht="15.75">
      <c r="A54" s="128"/>
      <c r="B54" s="62"/>
      <c r="C54" s="128"/>
      <c r="D54" s="129"/>
      <c r="E54" s="130"/>
      <c r="F54" s="37"/>
      <c r="G54" s="37"/>
      <c r="H54" s="37"/>
    </row>
    <row r="55" spans="1:8" ht="15.75">
      <c r="A55" s="128"/>
      <c r="B55" s="62"/>
      <c r="C55" s="128"/>
      <c r="D55" s="129"/>
      <c r="E55" s="130"/>
      <c r="F55" s="37"/>
      <c r="G55" s="37"/>
      <c r="H55" s="37"/>
    </row>
    <row r="56" spans="1:113" ht="15.75">
      <c r="A56" s="38"/>
      <c r="B56" s="62"/>
      <c r="C56" s="38"/>
      <c r="D56" s="129"/>
      <c r="E56" s="37"/>
      <c r="F56" s="37"/>
      <c r="G56" s="37"/>
      <c r="H56" s="3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</row>
    <row r="57" spans="1:113" ht="15.75">
      <c r="A57" s="38"/>
      <c r="B57" s="62"/>
      <c r="C57" s="38"/>
      <c r="D57" s="129"/>
      <c r="E57" s="37"/>
      <c r="F57" s="37"/>
      <c r="G57" s="37"/>
      <c r="H57" s="3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8" spans="1:113" ht="15.75">
      <c r="A58" s="38"/>
      <c r="B58" s="62"/>
      <c r="C58" s="38"/>
      <c r="D58" s="129"/>
      <c r="E58" s="37"/>
      <c r="F58" s="37"/>
      <c r="G58" s="37"/>
      <c r="H58" s="3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ht="15.75">
      <c r="A59" s="38"/>
      <c r="B59" s="62"/>
      <c r="C59" s="38"/>
      <c r="D59" s="129"/>
      <c r="E59" s="37"/>
      <c r="F59" s="37"/>
      <c r="G59" s="37"/>
      <c r="H59" s="3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ht="15.75">
      <c r="A60" s="38"/>
      <c r="B60" s="62"/>
      <c r="C60" s="38"/>
      <c r="D60" s="129"/>
      <c r="E60" s="37"/>
      <c r="F60" s="37"/>
      <c r="G60" s="37"/>
      <c r="H60" s="3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ht="15.75">
      <c r="A61" s="38"/>
      <c r="B61" s="62"/>
      <c r="C61" s="38"/>
      <c r="D61" s="129"/>
      <c r="E61" s="37"/>
      <c r="F61" s="37"/>
      <c r="G61" s="37"/>
      <c r="H61" s="3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ht="15.75">
      <c r="A62" s="38"/>
      <c r="B62" s="62"/>
      <c r="C62" s="38"/>
      <c r="D62" s="129"/>
      <c r="E62" s="37"/>
      <c r="F62" s="37"/>
      <c r="G62" s="37"/>
      <c r="H62" s="3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ht="15.75">
      <c r="A63" s="38"/>
      <c r="B63" s="62"/>
      <c r="C63" s="38"/>
      <c r="D63" s="129"/>
      <c r="E63" s="37"/>
      <c r="F63" s="37"/>
      <c r="G63" s="37"/>
      <c r="H63" s="3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ht="15.75">
      <c r="A64" s="38"/>
      <c r="B64" s="62"/>
      <c r="C64" s="38"/>
      <c r="D64" s="129"/>
      <c r="E64" s="37"/>
      <c r="F64" s="37"/>
      <c r="G64" s="37"/>
      <c r="H64" s="3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ht="15.75">
      <c r="A65" s="38"/>
      <c r="B65" s="62"/>
      <c r="C65" s="38"/>
      <c r="D65" s="129"/>
      <c r="E65" s="37"/>
      <c r="F65" s="37"/>
      <c r="G65" s="37"/>
      <c r="H65" s="3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</row>
    <row r="66" spans="1:113" ht="15.75">
      <c r="A66" s="38"/>
      <c r="B66" s="62"/>
      <c r="C66" s="38"/>
      <c r="D66" s="129"/>
      <c r="E66" s="37"/>
      <c r="F66" s="37"/>
      <c r="G66" s="37"/>
      <c r="H66" s="3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1:113" ht="15.75">
      <c r="A67" s="38"/>
      <c r="B67" s="62"/>
      <c r="C67" s="38"/>
      <c r="D67" s="129"/>
      <c r="E67" s="37"/>
      <c r="F67" s="37"/>
      <c r="G67" s="37"/>
      <c r="H67" s="3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1:113" ht="15.75">
      <c r="A68" s="38"/>
      <c r="B68" s="62"/>
      <c r="C68" s="38"/>
      <c r="D68" s="129"/>
      <c r="E68" s="37"/>
      <c r="F68" s="37"/>
      <c r="G68" s="37"/>
      <c r="H68" s="3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1:113" ht="15.75">
      <c r="A69" s="38"/>
      <c r="B69" s="62"/>
      <c r="C69" s="38"/>
      <c r="D69" s="129"/>
      <c r="E69" s="37"/>
      <c r="F69" s="37"/>
      <c r="G69" s="37"/>
      <c r="H69" s="3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1:113" ht="15.75">
      <c r="A70" s="38"/>
      <c r="B70" s="62"/>
      <c r="C70" s="38"/>
      <c r="D70" s="129"/>
      <c r="E70" s="37"/>
      <c r="F70" s="37"/>
      <c r="G70" s="37"/>
      <c r="H70" s="3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1:113" ht="15.75">
      <c r="A71" s="38"/>
      <c r="B71" s="62"/>
      <c r="C71" s="38"/>
      <c r="D71" s="129"/>
      <c r="E71" s="37"/>
      <c r="F71" s="37"/>
      <c r="G71" s="37"/>
      <c r="H71" s="3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  <row r="72" spans="1:113" ht="15.75">
      <c r="A72" s="38"/>
      <c r="B72" s="62"/>
      <c r="C72" s="38"/>
      <c r="D72" s="129"/>
      <c r="E72" s="37"/>
      <c r="F72" s="37"/>
      <c r="G72" s="37"/>
      <c r="H72" s="3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</row>
    <row r="73" spans="1:113" ht="15.75">
      <c r="A73" s="38"/>
      <c r="B73" s="62"/>
      <c r="C73" s="38"/>
      <c r="D73" s="129"/>
      <c r="E73" s="37"/>
      <c r="F73" s="37"/>
      <c r="G73" s="37"/>
      <c r="H73" s="3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</row>
    <row r="74" spans="1:113" ht="15.75">
      <c r="A74" s="38"/>
      <c r="B74" s="62"/>
      <c r="C74" s="38"/>
      <c r="D74" s="129"/>
      <c r="E74" s="37"/>
      <c r="F74" s="37"/>
      <c r="G74" s="37"/>
      <c r="H74" s="3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</row>
    <row r="75" spans="1:113" ht="15.75">
      <c r="A75" s="38"/>
      <c r="B75" s="62"/>
      <c r="C75" s="38"/>
      <c r="D75" s="129"/>
      <c r="E75" s="37"/>
      <c r="F75" s="37"/>
      <c r="G75" s="37"/>
      <c r="H75" s="3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</row>
    <row r="76" spans="1:113" ht="15.75">
      <c r="A76" s="38"/>
      <c r="B76" s="62"/>
      <c r="C76" s="38"/>
      <c r="D76" s="129"/>
      <c r="E76" s="37"/>
      <c r="F76" s="37"/>
      <c r="G76" s="37"/>
      <c r="H76" s="3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</row>
    <row r="77" spans="1:113" ht="15.75">
      <c r="A77" s="38"/>
      <c r="B77" s="62"/>
      <c r="C77" s="38"/>
      <c r="D77" s="129"/>
      <c r="E77" s="37"/>
      <c r="F77" s="37"/>
      <c r="G77" s="37"/>
      <c r="H77" s="3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</row>
    <row r="78" spans="1:113" ht="15.75">
      <c r="A78" s="38"/>
      <c r="B78" s="62"/>
      <c r="C78" s="38"/>
      <c r="D78" s="129"/>
      <c r="E78" s="37"/>
      <c r="F78" s="37"/>
      <c r="G78" s="37"/>
      <c r="H78" s="3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</row>
    <row r="79" spans="1:1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</row>
    <row r="80" spans="1:1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</row>
    <row r="81" spans="1:1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</row>
    <row r="82" spans="1:1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</row>
    <row r="83" spans="1:1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</row>
    <row r="84" spans="1:1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</row>
    <row r="85" spans="1:1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</row>
    <row r="86" spans="1:1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</row>
    <row r="87" spans="1:1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</row>
    <row r="88" spans="1:1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</row>
    <row r="89" spans="1:1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</row>
    <row r="90" spans="1:1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</row>
    <row r="91" spans="1:1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</row>
    <row r="92" spans="1:1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</row>
    <row r="93" spans="1:1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</row>
    <row r="94" spans="1:1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</row>
    <row r="95" spans="1:1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</row>
    <row r="96" spans="1:1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</row>
    <row r="97" spans="1:1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</row>
    <row r="98" spans="1:1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</row>
    <row r="99" spans="1:1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</row>
    <row r="100" spans="1:1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</row>
    <row r="101" spans="1:1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</row>
    <row r="102" spans="1:1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</row>
    <row r="103" spans="1:1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</row>
    <row r="104" spans="1:1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</row>
    <row r="105" spans="1:1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</row>
    <row r="106" spans="1:1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</row>
    <row r="107" spans="1:1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</row>
    <row r="108" spans="1:1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</row>
    <row r="109" spans="1:1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</row>
    <row r="110" spans="1:1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</row>
    <row r="111" spans="1:1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</row>
    <row r="112" spans="1:1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</row>
    <row r="113" spans="1:1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</row>
    <row r="114" spans="1:1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</row>
    <row r="115" spans="1:1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</row>
    <row r="116" spans="1:1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</row>
    <row r="117" spans="1:1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</row>
    <row r="118" spans="1:1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</row>
    <row r="119" spans="1:1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</row>
    <row r="120" spans="1:1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</row>
    <row r="121" spans="1:1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</row>
    <row r="122" spans="1:1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</row>
    <row r="123" spans="1:1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</row>
    <row r="124" spans="1:1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</row>
    <row r="125" spans="1:1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</row>
    <row r="126" spans="1:1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</row>
    <row r="127" spans="1:1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</row>
    <row r="128" spans="1:1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</row>
    <row r="129" spans="1:1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</row>
    <row r="130" spans="1:1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</row>
    <row r="131" spans="1:1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</row>
    <row r="132" spans="1:1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</row>
    <row r="133" spans="1:1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</row>
    <row r="134" spans="1:1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</row>
    <row r="135" spans="1:1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</row>
    <row r="136" spans="1:1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</row>
    <row r="137" spans="1:1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</row>
    <row r="138" spans="1:1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</row>
    <row r="139" spans="1:1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</row>
    <row r="140" spans="1:1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</row>
    <row r="141" spans="1:1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</row>
    <row r="142" spans="1:1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</row>
    <row r="143" spans="1:1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</row>
    <row r="144" spans="1:1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</row>
    <row r="145" spans="1:1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</row>
    <row r="146" spans="1:1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</row>
    <row r="147" spans="1:1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</row>
    <row r="148" spans="1:1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</row>
    <row r="149" spans="1:1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</row>
    <row r="150" spans="1:1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</row>
    <row r="151" spans="1:1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</row>
    <row r="152" spans="1:1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</row>
    <row r="153" spans="1:1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</row>
    <row r="154" spans="1:1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</row>
    <row r="155" spans="1:1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</row>
    <row r="156" spans="1:1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</row>
    <row r="157" spans="1:1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</row>
    <row r="158" spans="1:1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</row>
    <row r="159" spans="1:1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</row>
    <row r="160" spans="1:1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</row>
    <row r="161" spans="1:1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</row>
    <row r="162" spans="1:1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</row>
    <row r="163" spans="1:1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</row>
    <row r="164" spans="1:1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</row>
    <row r="165" spans="1:1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</row>
    <row r="166" spans="1:1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</row>
    <row r="167" spans="1:1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</row>
    <row r="168" spans="1:1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</row>
    <row r="169" spans="1:1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</row>
    <row r="170" spans="1:1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</row>
    <row r="171" spans="1:1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</row>
  </sheetData>
  <sheetProtection selectLockedCells="1" selectUnlockedCells="1"/>
  <mergeCells count="3">
    <mergeCell ref="A1:D4"/>
    <mergeCell ref="A5:E6"/>
    <mergeCell ref="B32:D32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r:id="rId1"/>
  <rowBreaks count="1" manualBreakCount="1">
    <brk id="43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I274"/>
  <sheetViews>
    <sheetView tabSelected="1" zoomScaleSheetLayoutView="100" zoomScalePageLayoutView="0" workbookViewId="0" topLeftCell="A24">
      <selection activeCell="G29" sqref="G29"/>
    </sheetView>
  </sheetViews>
  <sheetFormatPr defaultColWidth="9.33203125" defaultRowHeight="12.75"/>
  <cols>
    <col min="1" max="1" width="6" style="0" customWidth="1"/>
    <col min="2" max="2" width="8.16015625" style="0" customWidth="1"/>
    <col min="3" max="3" width="6.66015625" style="0" customWidth="1"/>
    <col min="4" max="4" width="55.83203125" style="0" customWidth="1"/>
    <col min="5" max="5" width="17.33203125" style="0" customWidth="1"/>
    <col min="6" max="6" width="12.83203125" style="0" customWidth="1"/>
    <col min="7" max="7" width="12.66015625" style="0" customWidth="1"/>
    <col min="8" max="8" width="9.5" style="0" customWidth="1"/>
  </cols>
  <sheetData>
    <row r="1" spans="1:5" ht="12.75" customHeight="1">
      <c r="A1" s="207" t="s">
        <v>39</v>
      </c>
      <c r="B1" s="207"/>
      <c r="C1" s="207"/>
      <c r="D1" s="207"/>
      <c r="E1" s="2"/>
    </row>
    <row r="2" spans="1:5" ht="12.75">
      <c r="A2" s="207"/>
      <c r="B2" s="207"/>
      <c r="C2" s="207"/>
      <c r="D2" s="207"/>
      <c r="E2" s="131"/>
    </row>
    <row r="3" spans="1:5" ht="9.75" customHeight="1">
      <c r="A3" s="207"/>
      <c r="B3" s="207"/>
      <c r="C3" s="207"/>
      <c r="D3" s="207"/>
      <c r="E3" s="2"/>
    </row>
    <row r="4" spans="1:5" ht="5.25" customHeight="1">
      <c r="A4" s="207"/>
      <c r="B4" s="207"/>
      <c r="C4" s="207"/>
      <c r="D4" s="207"/>
      <c r="E4" s="2"/>
    </row>
    <row r="5" spans="1:8" ht="12.75" customHeight="1">
      <c r="A5" s="208" t="s">
        <v>40</v>
      </c>
      <c r="B5" s="208"/>
      <c r="C5" s="208"/>
      <c r="D5" s="208"/>
      <c r="E5" s="208"/>
      <c r="F5" s="132"/>
      <c r="G5" s="132"/>
      <c r="H5" s="132"/>
    </row>
    <row r="6" spans="1:8" ht="56.25" customHeight="1">
      <c r="A6" s="208"/>
      <c r="B6" s="208"/>
      <c r="C6" s="208"/>
      <c r="D6" s="208"/>
      <c r="E6" s="208"/>
      <c r="F6" s="132"/>
      <c r="G6" s="132"/>
      <c r="H6" s="132"/>
    </row>
    <row r="7" spans="1:8" ht="33" customHeight="1">
      <c r="A7" s="133" t="s">
        <v>41</v>
      </c>
      <c r="B7" s="133" t="s">
        <v>42</v>
      </c>
      <c r="C7" s="133" t="s">
        <v>43</v>
      </c>
      <c r="D7" s="133" t="s">
        <v>5</v>
      </c>
      <c r="E7" s="134" t="s">
        <v>44</v>
      </c>
      <c r="F7" s="135"/>
      <c r="G7" s="136"/>
      <c r="H7" s="137"/>
    </row>
    <row r="8" spans="1:8" ht="13.5" customHeight="1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9"/>
      <c r="G8" s="139"/>
      <c r="H8" s="139"/>
    </row>
    <row r="9" spans="1:8" ht="22.5" customHeight="1">
      <c r="A9" s="140" t="s">
        <v>7</v>
      </c>
      <c r="B9" s="209" t="s">
        <v>8</v>
      </c>
      <c r="C9" s="209"/>
      <c r="D9" s="209"/>
      <c r="E9" s="141">
        <f>E10</f>
        <v>51816</v>
      </c>
      <c r="F9" s="29"/>
      <c r="G9" s="29"/>
      <c r="H9" s="142"/>
    </row>
    <row r="10" spans="1:9" s="128" customFormat="1" ht="21" customHeight="1">
      <c r="A10" s="143"/>
      <c r="B10" s="144">
        <v>75011</v>
      </c>
      <c r="C10" s="145"/>
      <c r="D10" s="144" t="s">
        <v>45</v>
      </c>
      <c r="E10" s="146">
        <f>SUM(E11)</f>
        <v>51816</v>
      </c>
      <c r="F10" s="37"/>
      <c r="G10" s="37"/>
      <c r="H10" s="147"/>
      <c r="I10" s="38"/>
    </row>
    <row r="11" spans="1:9" s="154" customFormat="1" ht="64.5" customHeight="1">
      <c r="A11" s="148"/>
      <c r="B11" s="149"/>
      <c r="C11" s="150">
        <v>2010</v>
      </c>
      <c r="D11" s="151" t="s">
        <v>46</v>
      </c>
      <c r="E11" s="152">
        <v>51816</v>
      </c>
      <c r="F11" s="61"/>
      <c r="G11" s="61"/>
      <c r="H11" s="153"/>
      <c r="I11" s="62"/>
    </row>
    <row r="12" spans="1:9" s="154" customFormat="1" ht="29.25" customHeight="1">
      <c r="A12" s="155" t="s">
        <v>13</v>
      </c>
      <c r="B12" s="210" t="s">
        <v>47</v>
      </c>
      <c r="C12" s="210"/>
      <c r="D12" s="210"/>
      <c r="E12" s="156">
        <f>E13</f>
        <v>1404</v>
      </c>
      <c r="F12" s="61"/>
      <c r="G12" s="61"/>
      <c r="H12" s="153"/>
      <c r="I12" s="62"/>
    </row>
    <row r="13" spans="1:9" s="154" customFormat="1" ht="29.25" customHeight="1">
      <c r="A13" s="148"/>
      <c r="B13" s="149">
        <v>75101</v>
      </c>
      <c r="C13" s="150"/>
      <c r="D13" s="157" t="s">
        <v>48</v>
      </c>
      <c r="E13" s="152">
        <f>SUM(E14)</f>
        <v>1404</v>
      </c>
      <c r="F13" s="61"/>
      <c r="G13" s="61"/>
      <c r="H13" s="153"/>
      <c r="I13" s="62"/>
    </row>
    <row r="14" spans="1:9" ht="57" customHeight="1">
      <c r="A14" s="143"/>
      <c r="B14" s="158"/>
      <c r="C14" s="148" t="s">
        <v>49</v>
      </c>
      <c r="D14" s="151" t="s">
        <v>46</v>
      </c>
      <c r="E14" s="146">
        <v>1404</v>
      </c>
      <c r="F14" s="37"/>
      <c r="G14" s="37"/>
      <c r="H14" s="147"/>
      <c r="I14" s="2"/>
    </row>
    <row r="15" spans="1:8" ht="5.25" customHeight="1" hidden="1">
      <c r="A15" s="159"/>
      <c r="B15" s="159"/>
      <c r="C15" s="160"/>
      <c r="D15" s="161"/>
      <c r="E15" s="162"/>
      <c r="F15" s="37"/>
      <c r="G15" s="37"/>
      <c r="H15" s="147"/>
    </row>
    <row r="16" spans="1:8" ht="4.5" customHeight="1" hidden="1">
      <c r="A16" s="159"/>
      <c r="B16" s="163"/>
      <c r="C16" s="163"/>
      <c r="D16" s="163"/>
      <c r="E16" s="163"/>
      <c r="F16" s="37"/>
      <c r="G16" s="37"/>
      <c r="H16" s="147"/>
    </row>
    <row r="17" spans="1:8" ht="25.5" customHeight="1">
      <c r="A17" s="164">
        <v>752</v>
      </c>
      <c r="B17" s="211" t="s">
        <v>18</v>
      </c>
      <c r="C17" s="211"/>
      <c r="D17" s="211"/>
      <c r="E17" s="165">
        <f>E18</f>
        <v>200</v>
      </c>
      <c r="F17" s="37"/>
      <c r="G17" s="37"/>
      <c r="H17" s="147"/>
    </row>
    <row r="18" spans="1:8" ht="19.5" customHeight="1">
      <c r="A18" s="145"/>
      <c r="B18" s="166">
        <v>75212</v>
      </c>
      <c r="C18" s="167"/>
      <c r="D18" s="168" t="s">
        <v>20</v>
      </c>
      <c r="E18" s="168">
        <f>SUM(E19)</f>
        <v>200</v>
      </c>
      <c r="F18" s="37"/>
      <c r="G18" s="37"/>
      <c r="H18" s="147"/>
    </row>
    <row r="19" spans="1:8" ht="63.75" customHeight="1">
      <c r="A19" s="145"/>
      <c r="B19" s="167"/>
      <c r="C19" s="166">
        <v>2010</v>
      </c>
      <c r="D19" s="151" t="s">
        <v>46</v>
      </c>
      <c r="E19" s="166">
        <v>200</v>
      </c>
      <c r="F19" s="37"/>
      <c r="G19" s="37"/>
      <c r="H19" s="147"/>
    </row>
    <row r="20" spans="1:8" s="39" customFormat="1" ht="33" customHeight="1">
      <c r="A20" s="169">
        <v>754</v>
      </c>
      <c r="B20" s="169"/>
      <c r="C20" s="155"/>
      <c r="D20" s="170" t="s">
        <v>50</v>
      </c>
      <c r="E20" s="171">
        <f>SUM(E21)</f>
        <v>1000</v>
      </c>
      <c r="F20" s="29"/>
      <c r="G20" s="29"/>
      <c r="H20" s="142"/>
    </row>
    <row r="21" spans="1:8" ht="21" customHeight="1">
      <c r="A21" s="145"/>
      <c r="B21" s="145">
        <v>75414</v>
      </c>
      <c r="C21" s="143"/>
      <c r="D21" s="172" t="s">
        <v>51</v>
      </c>
      <c r="E21" s="146">
        <f>SUM(E22:E22)</f>
        <v>1000</v>
      </c>
      <c r="F21" s="61"/>
      <c r="G21" s="61"/>
      <c r="H21" s="153"/>
    </row>
    <row r="22" spans="1:8" ht="62.25" customHeight="1">
      <c r="A22" s="145"/>
      <c r="B22" s="145"/>
      <c r="C22" s="148" t="s">
        <v>49</v>
      </c>
      <c r="D22" s="151" t="s">
        <v>46</v>
      </c>
      <c r="E22" s="152">
        <v>1000</v>
      </c>
      <c r="F22" s="37"/>
      <c r="G22" s="37"/>
      <c r="H22" s="147"/>
    </row>
    <row r="23" spans="1:8" ht="7.5" customHeight="1" hidden="1">
      <c r="A23" s="159"/>
      <c r="B23" s="159"/>
      <c r="C23" s="173"/>
      <c r="D23" s="174"/>
      <c r="E23" s="175"/>
      <c r="F23" s="37"/>
      <c r="G23" s="37"/>
      <c r="H23" s="147"/>
    </row>
    <row r="24" spans="1:8" ht="22.5" customHeight="1">
      <c r="A24" s="164">
        <v>852</v>
      </c>
      <c r="B24" s="212" t="s">
        <v>27</v>
      </c>
      <c r="C24" s="212"/>
      <c r="D24" s="212"/>
      <c r="E24" s="141">
        <v>20400</v>
      </c>
      <c r="F24" s="29"/>
      <c r="G24" s="29"/>
      <c r="H24" s="142"/>
    </row>
    <row r="25" spans="1:8" ht="43.5" customHeight="1">
      <c r="A25" s="176"/>
      <c r="B25" s="177">
        <v>85213</v>
      </c>
      <c r="C25" s="178"/>
      <c r="D25" s="179" t="s">
        <v>29</v>
      </c>
      <c r="E25" s="180">
        <v>20400</v>
      </c>
      <c r="F25" s="29"/>
      <c r="G25" s="29"/>
      <c r="H25" s="142"/>
    </row>
    <row r="26" spans="1:8" ht="60.75" customHeight="1">
      <c r="A26" s="176"/>
      <c r="B26" s="177"/>
      <c r="C26" s="178" t="s">
        <v>49</v>
      </c>
      <c r="D26" s="151" t="s">
        <v>46</v>
      </c>
      <c r="E26" s="180">
        <v>20400</v>
      </c>
      <c r="F26" s="181"/>
      <c r="G26" s="29"/>
      <c r="H26" s="142"/>
    </row>
    <row r="27" spans="1:8" ht="22.5" customHeight="1">
      <c r="A27" s="182">
        <v>855</v>
      </c>
      <c r="B27" s="205" t="s">
        <v>33</v>
      </c>
      <c r="C27" s="205"/>
      <c r="D27" s="205"/>
      <c r="E27" s="183">
        <f>E28+E30</f>
        <v>4450000</v>
      </c>
      <c r="F27" s="29"/>
      <c r="G27" s="29"/>
      <c r="H27" s="142"/>
    </row>
    <row r="28" spans="1:8" s="39" customFormat="1" ht="21.75" customHeight="1">
      <c r="A28" s="145"/>
      <c r="B28" s="184">
        <v>85501</v>
      </c>
      <c r="C28" s="148"/>
      <c r="D28" s="185" t="s">
        <v>35</v>
      </c>
      <c r="E28" s="152">
        <v>2606000</v>
      </c>
      <c r="F28" s="37"/>
      <c r="G28" s="37"/>
      <c r="H28" s="147"/>
    </row>
    <row r="29" spans="1:8" s="39" customFormat="1" ht="63" customHeight="1">
      <c r="A29" s="186"/>
      <c r="B29" s="186"/>
      <c r="C29" s="187" t="s">
        <v>53</v>
      </c>
      <c r="D29" s="151" t="s">
        <v>46</v>
      </c>
      <c r="E29" s="152">
        <v>2606000</v>
      </c>
      <c r="F29" s="29"/>
      <c r="G29" s="29"/>
      <c r="H29" s="142"/>
    </row>
    <row r="30" spans="1:8" s="39" customFormat="1" ht="56.25" customHeight="1">
      <c r="A30" s="186"/>
      <c r="B30" s="184">
        <v>85501</v>
      </c>
      <c r="C30" s="148"/>
      <c r="D30" s="123" t="s">
        <v>37</v>
      </c>
      <c r="E30" s="152">
        <v>1844000</v>
      </c>
      <c r="F30" s="29"/>
      <c r="G30" s="29"/>
      <c r="H30" s="142"/>
    </row>
    <row r="31" spans="1:8" ht="60.75" customHeight="1">
      <c r="A31" s="145"/>
      <c r="B31" s="186"/>
      <c r="C31" s="187" t="s">
        <v>49</v>
      </c>
      <c r="D31" s="151" t="s">
        <v>46</v>
      </c>
      <c r="E31" s="152">
        <v>1844000</v>
      </c>
      <c r="F31" s="37"/>
      <c r="G31" s="37"/>
      <c r="H31" s="147"/>
    </row>
    <row r="32" spans="1:8" s="39" customFormat="1" ht="21.75" customHeight="1">
      <c r="A32" s="164"/>
      <c r="B32" s="164"/>
      <c r="C32" s="140"/>
      <c r="D32" s="188" t="s">
        <v>52</v>
      </c>
      <c r="E32" s="141">
        <f>E9+E12+E17+E20+E27+E24</f>
        <v>4524820</v>
      </c>
      <c r="F32" s="189"/>
      <c r="G32" s="189"/>
      <c r="H32" s="190"/>
    </row>
    <row r="33" spans="1:8" ht="15.75">
      <c r="A33" s="191"/>
      <c r="B33" s="191"/>
      <c r="C33" s="192"/>
      <c r="D33" s="193"/>
      <c r="E33" s="37"/>
      <c r="F33" s="37"/>
      <c r="G33" s="37"/>
      <c r="H33" s="37"/>
    </row>
    <row r="34" spans="1:8" ht="15.75">
      <c r="A34" s="191"/>
      <c r="B34" s="191"/>
      <c r="C34" s="192"/>
      <c r="D34" s="193"/>
      <c r="E34" s="37"/>
      <c r="F34" s="37"/>
      <c r="G34" s="37"/>
      <c r="H34" s="37"/>
    </row>
    <row r="35" spans="1:8" ht="15.75">
      <c r="A35" s="191"/>
      <c r="B35" s="191"/>
      <c r="C35" s="192"/>
      <c r="D35" s="193"/>
      <c r="E35" s="37"/>
      <c r="F35" s="37"/>
      <c r="G35" s="37"/>
      <c r="H35" s="37"/>
    </row>
    <row r="36" spans="1:8" ht="15.75">
      <c r="A36" s="191"/>
      <c r="B36" s="191"/>
      <c r="C36" s="192"/>
      <c r="D36" s="193"/>
      <c r="E36" s="37"/>
      <c r="F36" s="37"/>
      <c r="G36" s="37"/>
      <c r="H36" s="37"/>
    </row>
    <row r="37" spans="1:8" ht="15.75">
      <c r="A37" s="191"/>
      <c r="B37" s="191"/>
      <c r="C37" s="192"/>
      <c r="D37" s="193"/>
      <c r="E37" s="37"/>
      <c r="F37" s="37"/>
      <c r="G37" s="37"/>
      <c r="H37" s="37"/>
    </row>
    <row r="38" spans="1:8" ht="15.75">
      <c r="A38" s="191"/>
      <c r="B38" s="191"/>
      <c r="C38" s="192"/>
      <c r="D38" s="193"/>
      <c r="E38" s="37"/>
      <c r="F38" s="37"/>
      <c r="G38" s="37"/>
      <c r="H38" s="37"/>
    </row>
    <row r="39" spans="1:8" ht="15.75">
      <c r="A39" s="191"/>
      <c r="B39" s="191"/>
      <c r="C39" s="192"/>
      <c r="D39" s="193"/>
      <c r="E39" s="37"/>
      <c r="F39" s="37"/>
      <c r="G39" s="37"/>
      <c r="H39" s="37"/>
    </row>
    <row r="40" spans="1:8" ht="15.75">
      <c r="A40" s="191"/>
      <c r="B40" s="191"/>
      <c r="C40" s="192"/>
      <c r="D40" s="193"/>
      <c r="E40" s="37"/>
      <c r="F40" s="37"/>
      <c r="G40" s="37"/>
      <c r="H40" s="37"/>
    </row>
    <row r="41" spans="1:8" ht="15.75">
      <c r="A41" s="191"/>
      <c r="B41" s="191"/>
      <c r="C41" s="192"/>
      <c r="D41" s="193"/>
      <c r="E41" s="37"/>
      <c r="F41" s="37"/>
      <c r="G41" s="37"/>
      <c r="H41" s="37"/>
    </row>
    <row r="42" spans="1:8" ht="15.75">
      <c r="A42" s="191"/>
      <c r="B42" s="191"/>
      <c r="C42" s="192"/>
      <c r="D42" s="193"/>
      <c r="E42" s="37"/>
      <c r="F42" s="37"/>
      <c r="G42" s="37"/>
      <c r="H42" s="37"/>
    </row>
    <row r="43" spans="1:8" ht="15.75">
      <c r="A43" s="191"/>
      <c r="B43" s="191"/>
      <c r="C43" s="192"/>
      <c r="D43" s="193"/>
      <c r="E43" s="37"/>
      <c r="F43" s="37"/>
      <c r="G43" s="37"/>
      <c r="H43" s="37"/>
    </row>
    <row r="44" spans="1:8" ht="15.75">
      <c r="A44" s="191"/>
      <c r="B44" s="191"/>
      <c r="C44" s="192"/>
      <c r="D44" s="193"/>
      <c r="E44" s="37"/>
      <c r="F44" s="37"/>
      <c r="G44" s="37"/>
      <c r="H44" s="37"/>
    </row>
    <row r="45" spans="1:8" ht="15.75">
      <c r="A45" s="191"/>
      <c r="B45" s="191"/>
      <c r="C45" s="192"/>
      <c r="D45" s="193"/>
      <c r="E45" s="37"/>
      <c r="F45" s="37"/>
      <c r="G45" s="37"/>
      <c r="H45" s="37"/>
    </row>
    <row r="46" spans="1:8" ht="15.75">
      <c r="A46" s="191"/>
      <c r="B46" s="191"/>
      <c r="C46" s="192"/>
      <c r="D46" s="193"/>
      <c r="E46" s="37"/>
      <c r="F46" s="37"/>
      <c r="G46" s="37"/>
      <c r="H46" s="37"/>
    </row>
    <row r="47" spans="1:8" ht="15.75">
      <c r="A47" s="191"/>
      <c r="B47" s="191"/>
      <c r="C47" s="192"/>
      <c r="D47" s="193"/>
      <c r="E47" s="37"/>
      <c r="F47" s="37"/>
      <c r="G47" s="37"/>
      <c r="H47" s="37"/>
    </row>
    <row r="48" spans="1:8" ht="15.75">
      <c r="A48" s="191"/>
      <c r="B48" s="191"/>
      <c r="C48" s="192"/>
      <c r="D48" s="193"/>
      <c r="E48" s="37"/>
      <c r="F48" s="37"/>
      <c r="G48" s="37"/>
      <c r="H48" s="37"/>
    </row>
    <row r="49" spans="1:8" ht="15.75">
      <c r="A49" s="191"/>
      <c r="B49" s="191"/>
      <c r="C49" s="192"/>
      <c r="D49" s="193"/>
      <c r="E49" s="37"/>
      <c r="F49" s="37"/>
      <c r="G49" s="37"/>
      <c r="H49" s="37"/>
    </row>
    <row r="50" spans="1:8" ht="15.75">
      <c r="A50" s="191"/>
      <c r="B50" s="191"/>
      <c r="C50" s="192"/>
      <c r="D50" s="193"/>
      <c r="E50" s="37"/>
      <c r="F50" s="37"/>
      <c r="G50" s="37"/>
      <c r="H50" s="37"/>
    </row>
    <row r="51" spans="1:8" ht="15.75">
      <c r="A51" s="191"/>
      <c r="B51" s="191"/>
      <c r="C51" s="192"/>
      <c r="D51" s="193"/>
      <c r="E51" s="37"/>
      <c r="F51" s="37"/>
      <c r="G51" s="37"/>
      <c r="H51" s="37"/>
    </row>
    <row r="52" spans="1:8" ht="15.75">
      <c r="A52" s="191"/>
      <c r="B52" s="191"/>
      <c r="C52" s="192"/>
      <c r="D52" s="193"/>
      <c r="E52" s="37"/>
      <c r="F52" s="37"/>
      <c r="G52" s="37"/>
      <c r="H52" s="37"/>
    </row>
    <row r="53" spans="1:8" ht="15.75">
      <c r="A53" s="191"/>
      <c r="B53" s="191"/>
      <c r="C53" s="192"/>
      <c r="D53" s="193"/>
      <c r="E53" s="37"/>
      <c r="F53" s="37"/>
      <c r="G53" s="37"/>
      <c r="H53" s="37"/>
    </row>
    <row r="54" spans="1:8" ht="15.75">
      <c r="A54" s="191"/>
      <c r="B54" s="191"/>
      <c r="C54" s="192"/>
      <c r="D54" s="193"/>
      <c r="E54" s="37"/>
      <c r="F54" s="37"/>
      <c r="G54" s="37"/>
      <c r="H54" s="37"/>
    </row>
    <row r="55" spans="1:8" ht="15.75">
      <c r="A55" s="191"/>
      <c r="B55" s="191"/>
      <c r="C55" s="192"/>
      <c r="D55" s="193"/>
      <c r="E55" s="37"/>
      <c r="F55" s="37"/>
      <c r="G55" s="37"/>
      <c r="H55" s="37"/>
    </row>
    <row r="56" spans="1:8" ht="15.75">
      <c r="A56" s="191"/>
      <c r="B56" s="191"/>
      <c r="C56" s="192"/>
      <c r="D56" s="193"/>
      <c r="E56" s="37"/>
      <c r="F56" s="37"/>
      <c r="G56" s="37"/>
      <c r="H56" s="37"/>
    </row>
    <row r="57" spans="1:8" ht="15.75">
      <c r="A57" s="191"/>
      <c r="B57" s="191"/>
      <c r="C57" s="192"/>
      <c r="D57" s="193"/>
      <c r="E57" s="37"/>
      <c r="F57" s="37"/>
      <c r="G57" s="37"/>
      <c r="H57" s="37"/>
    </row>
    <row r="58" spans="1:8" ht="15.75">
      <c r="A58" s="191"/>
      <c r="B58" s="191"/>
      <c r="C58" s="192"/>
      <c r="D58" s="193"/>
      <c r="E58" s="37"/>
      <c r="F58" s="37"/>
      <c r="G58" s="37"/>
      <c r="H58" s="37"/>
    </row>
    <row r="59" spans="1:8" ht="15.75">
      <c r="A59" s="191"/>
      <c r="B59" s="191"/>
      <c r="C59" s="192"/>
      <c r="D59" s="193"/>
      <c r="E59" s="37"/>
      <c r="F59" s="37"/>
      <c r="G59" s="37"/>
      <c r="H59" s="37"/>
    </row>
    <row r="60" spans="1:8" ht="15.75">
      <c r="A60" s="191"/>
      <c r="B60" s="191"/>
      <c r="C60" s="192"/>
      <c r="D60" s="193"/>
      <c r="E60" s="37"/>
      <c r="F60" s="37"/>
      <c r="G60" s="37"/>
      <c r="H60" s="37"/>
    </row>
    <row r="61" spans="1:8" ht="15.75">
      <c r="A61" s="191"/>
      <c r="B61" s="191"/>
      <c r="C61" s="192"/>
      <c r="D61" s="193"/>
      <c r="E61" s="37"/>
      <c r="F61" s="37"/>
      <c r="G61" s="37"/>
      <c r="H61" s="37"/>
    </row>
    <row r="62" spans="1:8" ht="15.75">
      <c r="A62" s="191"/>
      <c r="B62" s="191"/>
      <c r="C62" s="192"/>
      <c r="D62" s="193"/>
      <c r="E62" s="37"/>
      <c r="F62" s="37"/>
      <c r="G62" s="37"/>
      <c r="H62" s="37"/>
    </row>
    <row r="63" spans="1:8" ht="15.75">
      <c r="A63" s="191"/>
      <c r="B63" s="191"/>
      <c r="C63" s="192"/>
      <c r="D63" s="193"/>
      <c r="E63" s="37"/>
      <c r="F63" s="37"/>
      <c r="G63" s="37"/>
      <c r="H63" s="37"/>
    </row>
    <row r="64" spans="1:8" ht="15.75">
      <c r="A64" s="191"/>
      <c r="B64" s="191"/>
      <c r="C64" s="192"/>
      <c r="D64" s="193"/>
      <c r="E64" s="37"/>
      <c r="F64" s="37"/>
      <c r="G64" s="37"/>
      <c r="H64" s="37"/>
    </row>
    <row r="65" spans="1:8" ht="15.75">
      <c r="A65" s="191"/>
      <c r="B65" s="191"/>
      <c r="C65" s="192"/>
      <c r="D65" s="193"/>
      <c r="E65" s="37"/>
      <c r="F65" s="37"/>
      <c r="G65" s="37"/>
      <c r="H65" s="37"/>
    </row>
    <row r="66" spans="1:8" ht="15.75">
      <c r="A66" s="191"/>
      <c r="B66" s="191"/>
      <c r="C66" s="192"/>
      <c r="D66" s="193"/>
      <c r="E66" s="37"/>
      <c r="F66" s="37"/>
      <c r="G66" s="37"/>
      <c r="H66" s="37"/>
    </row>
    <row r="67" spans="1:8" ht="15.75">
      <c r="A67" s="191"/>
      <c r="B67" s="191"/>
      <c r="C67" s="192"/>
      <c r="D67" s="193"/>
      <c r="E67" s="37"/>
      <c r="F67" s="37"/>
      <c r="G67" s="37"/>
      <c r="H67" s="37"/>
    </row>
    <row r="68" spans="1:8" ht="15.75">
      <c r="A68" s="191"/>
      <c r="B68" s="191"/>
      <c r="C68" s="192"/>
      <c r="D68" s="193"/>
      <c r="E68" s="37"/>
      <c r="F68" s="37"/>
      <c r="G68" s="37"/>
      <c r="H68" s="37"/>
    </row>
    <row r="69" spans="1:8" ht="15.75">
      <c r="A69" s="191"/>
      <c r="B69" s="191"/>
      <c r="C69" s="192"/>
      <c r="D69" s="193"/>
      <c r="E69" s="37"/>
      <c r="F69" s="37"/>
      <c r="G69" s="37"/>
      <c r="H69" s="37"/>
    </row>
    <row r="70" spans="1:8" ht="15.75">
      <c r="A70" s="191"/>
      <c r="B70" s="191"/>
      <c r="C70" s="192"/>
      <c r="D70" s="193"/>
      <c r="E70" s="37"/>
      <c r="F70" s="37"/>
      <c r="G70" s="37"/>
      <c r="H70" s="37"/>
    </row>
    <row r="71" spans="1:8" ht="15.75">
      <c r="A71" s="191"/>
      <c r="B71" s="191"/>
      <c r="C71" s="192"/>
      <c r="D71" s="193"/>
      <c r="E71" s="37"/>
      <c r="F71" s="37"/>
      <c r="G71" s="37"/>
      <c r="H71" s="37"/>
    </row>
    <row r="72" spans="1:8" ht="15.75">
      <c r="A72" s="206"/>
      <c r="B72" s="206"/>
      <c r="C72" s="206"/>
      <c r="D72" s="2"/>
      <c r="E72" s="2"/>
      <c r="F72" s="37"/>
      <c r="G72" s="37"/>
      <c r="H72" s="37"/>
    </row>
    <row r="73" spans="1:8" ht="15.75">
      <c r="A73" s="194"/>
      <c r="B73" s="194"/>
      <c r="C73" s="194"/>
      <c r="D73" s="194"/>
      <c r="E73" s="135"/>
      <c r="F73" s="37"/>
      <c r="G73" s="37"/>
      <c r="H73" s="37"/>
    </row>
    <row r="74" spans="1:8" ht="15.75">
      <c r="A74" s="139"/>
      <c r="B74" s="139"/>
      <c r="C74" s="139"/>
      <c r="D74" s="139"/>
      <c r="E74" s="139"/>
      <c r="F74" s="37"/>
      <c r="G74" s="37"/>
      <c r="H74" s="37"/>
    </row>
    <row r="75" spans="1:8" ht="15.75">
      <c r="A75" s="192"/>
      <c r="B75" s="38"/>
      <c r="C75" s="191"/>
      <c r="D75" s="38"/>
      <c r="E75" s="37"/>
      <c r="F75" s="37"/>
      <c r="G75" s="37"/>
      <c r="H75" s="37"/>
    </row>
    <row r="76" spans="1:8" ht="15.75">
      <c r="A76" s="195"/>
      <c r="B76" s="196"/>
      <c r="C76" s="197"/>
      <c r="D76" s="198"/>
      <c r="E76" s="37"/>
      <c r="F76" s="37"/>
      <c r="G76" s="37"/>
      <c r="H76" s="37"/>
    </row>
    <row r="77" spans="1:8" ht="15.75">
      <c r="A77" s="192"/>
      <c r="B77" s="199"/>
      <c r="C77" s="191"/>
      <c r="D77" s="193"/>
      <c r="E77" s="37"/>
      <c r="F77" s="37"/>
      <c r="G77" s="37"/>
      <c r="H77" s="37"/>
    </row>
    <row r="78" spans="1:8" ht="15.75">
      <c r="A78" s="192"/>
      <c r="B78" s="191"/>
      <c r="C78" s="191"/>
      <c r="D78" s="193"/>
      <c r="E78" s="37"/>
      <c r="F78" s="37"/>
      <c r="G78" s="37"/>
      <c r="H78" s="37"/>
    </row>
    <row r="79" spans="1:8" ht="15.75">
      <c r="A79" s="192"/>
      <c r="B79" s="2"/>
      <c r="C79" s="195"/>
      <c r="D79" s="198"/>
      <c r="E79" s="37"/>
      <c r="F79" s="37"/>
      <c r="G79" s="37"/>
      <c r="H79" s="37"/>
    </row>
    <row r="80" spans="1:8" ht="15.75">
      <c r="A80" s="192"/>
      <c r="B80" s="199"/>
      <c r="C80" s="195"/>
      <c r="D80" s="198"/>
      <c r="E80" s="37"/>
      <c r="F80" s="37"/>
      <c r="G80" s="37"/>
      <c r="H80" s="37"/>
    </row>
    <row r="81" spans="1:8" ht="15.75">
      <c r="A81" s="191"/>
      <c r="B81" s="191"/>
      <c r="C81" s="192"/>
      <c r="D81" s="193"/>
      <c r="E81" s="37"/>
      <c r="F81" s="130"/>
      <c r="G81" s="37"/>
      <c r="H81" s="200"/>
    </row>
    <row r="82" spans="1:8" ht="15.75">
      <c r="A82" s="191"/>
      <c r="B82" s="191"/>
      <c r="C82" s="192"/>
      <c r="D82" s="193"/>
      <c r="E82" s="37"/>
      <c r="F82" s="130"/>
      <c r="G82" s="37"/>
      <c r="H82" s="200"/>
    </row>
    <row r="83" spans="1:8" ht="15.75">
      <c r="A83" s="191"/>
      <c r="B83" s="191"/>
      <c r="C83" s="192"/>
      <c r="D83" s="193"/>
      <c r="E83" s="37"/>
      <c r="F83" s="130"/>
      <c r="G83" s="37"/>
      <c r="H83" s="200"/>
    </row>
    <row r="84" spans="1:8" ht="15.75">
      <c r="A84" s="191"/>
      <c r="B84" s="191"/>
      <c r="C84" s="192"/>
      <c r="D84" s="193"/>
      <c r="E84" s="37"/>
      <c r="F84" s="130"/>
      <c r="G84" s="37"/>
      <c r="H84" s="200"/>
    </row>
    <row r="85" spans="1:8" ht="15.75">
      <c r="A85" s="191"/>
      <c r="B85" s="191"/>
      <c r="C85" s="192"/>
      <c r="D85" s="193"/>
      <c r="E85" s="37"/>
      <c r="F85" s="130"/>
      <c r="G85" s="37"/>
      <c r="H85" s="200"/>
    </row>
    <row r="86" spans="1:8" ht="15.75">
      <c r="A86" s="191"/>
      <c r="B86" s="191"/>
      <c r="C86" s="192"/>
      <c r="D86" s="193"/>
      <c r="E86" s="37"/>
      <c r="F86" s="130"/>
      <c r="G86" s="37"/>
      <c r="H86" s="200"/>
    </row>
    <row r="87" spans="1:8" ht="15.75">
      <c r="A87" s="191"/>
      <c r="B87" s="191"/>
      <c r="C87" s="192"/>
      <c r="D87" s="193"/>
      <c r="E87" s="37"/>
      <c r="F87" s="130"/>
      <c r="G87" s="37"/>
      <c r="H87" s="200"/>
    </row>
    <row r="88" spans="1:8" ht="15.75">
      <c r="A88" s="191"/>
      <c r="B88" s="191"/>
      <c r="C88" s="192"/>
      <c r="D88" s="193"/>
      <c r="E88" s="37"/>
      <c r="F88" s="130"/>
      <c r="G88" s="37"/>
      <c r="H88" s="200"/>
    </row>
    <row r="89" spans="1:8" ht="15.75">
      <c r="A89" s="191"/>
      <c r="B89" s="191"/>
      <c r="C89" s="192"/>
      <c r="D89" s="193"/>
      <c r="E89" s="37"/>
      <c r="F89" s="130"/>
      <c r="G89" s="37"/>
      <c r="H89" s="200"/>
    </row>
    <row r="90" spans="1:8" ht="15.75">
      <c r="A90" s="191"/>
      <c r="B90" s="191"/>
      <c r="C90" s="192"/>
      <c r="D90" s="193"/>
      <c r="E90" s="37"/>
      <c r="F90" s="130"/>
      <c r="G90" s="37"/>
      <c r="H90" s="200"/>
    </row>
    <row r="91" spans="1:8" ht="15.75">
      <c r="A91" s="191"/>
      <c r="B91" s="191"/>
      <c r="C91" s="192"/>
      <c r="D91" s="193"/>
      <c r="E91" s="37"/>
      <c r="F91" s="130"/>
      <c r="G91" s="37"/>
      <c r="H91" s="200"/>
    </row>
    <row r="92" spans="1:8" ht="15.75">
      <c r="A92" s="191"/>
      <c r="B92" s="191"/>
      <c r="C92" s="192"/>
      <c r="D92" s="193"/>
      <c r="E92" s="37"/>
      <c r="F92" s="130"/>
      <c r="G92" s="37"/>
      <c r="H92" s="200"/>
    </row>
    <row r="93" spans="1:8" ht="15.75">
      <c r="A93" s="191"/>
      <c r="B93" s="191"/>
      <c r="C93" s="192"/>
      <c r="D93" s="193"/>
      <c r="E93" s="37"/>
      <c r="F93" s="130"/>
      <c r="G93" s="37"/>
      <c r="H93" s="200"/>
    </row>
    <row r="94" spans="1:8" ht="15.75">
      <c r="A94" s="191"/>
      <c r="B94" s="191"/>
      <c r="C94" s="192"/>
      <c r="D94" s="193"/>
      <c r="E94" s="37"/>
      <c r="F94" s="130"/>
      <c r="G94" s="37"/>
      <c r="H94" s="200"/>
    </row>
    <row r="95" spans="1:8" ht="15.75">
      <c r="A95" s="191"/>
      <c r="B95" s="191"/>
      <c r="C95" s="192"/>
      <c r="D95" s="193"/>
      <c r="E95" s="37"/>
      <c r="F95" s="130"/>
      <c r="G95" s="37"/>
      <c r="H95" s="200"/>
    </row>
    <row r="96" spans="1:8" ht="15.75">
      <c r="A96" s="191"/>
      <c r="B96" s="191"/>
      <c r="C96" s="192"/>
      <c r="D96" s="193"/>
      <c r="E96" s="37"/>
      <c r="F96" s="130"/>
      <c r="G96" s="37"/>
      <c r="H96" s="200"/>
    </row>
    <row r="97" spans="1:8" ht="15.75">
      <c r="A97" s="191"/>
      <c r="B97" s="191"/>
      <c r="C97" s="192"/>
      <c r="D97" s="193"/>
      <c r="E97" s="37"/>
      <c r="F97" s="130"/>
      <c r="G97" s="37"/>
      <c r="H97" s="200"/>
    </row>
    <row r="98" spans="1:8" ht="15.75">
      <c r="A98" s="191"/>
      <c r="B98" s="191"/>
      <c r="C98" s="192"/>
      <c r="D98" s="193"/>
      <c r="E98" s="37"/>
      <c r="F98" s="130"/>
      <c r="G98" s="37"/>
      <c r="H98" s="200"/>
    </row>
    <row r="99" spans="1:8" ht="15.75">
      <c r="A99" s="191"/>
      <c r="B99" s="191"/>
      <c r="C99" s="192"/>
      <c r="D99" s="193"/>
      <c r="E99" s="37"/>
      <c r="F99" s="130"/>
      <c r="G99" s="37"/>
      <c r="H99" s="200"/>
    </row>
    <row r="100" spans="1:8" ht="15.75">
      <c r="A100" s="191"/>
      <c r="B100" s="191"/>
      <c r="C100" s="192"/>
      <c r="D100" s="193"/>
      <c r="E100" s="37"/>
      <c r="F100" s="130"/>
      <c r="G100" s="37"/>
      <c r="H100" s="200"/>
    </row>
    <row r="101" spans="1:8" ht="15.75">
      <c r="A101" s="191"/>
      <c r="B101" s="191"/>
      <c r="C101" s="192"/>
      <c r="D101" s="193"/>
      <c r="E101" s="37"/>
      <c r="F101" s="130"/>
      <c r="G101" s="37"/>
      <c r="H101" s="200"/>
    </row>
    <row r="102" spans="1:8" ht="15.75">
      <c r="A102" s="191"/>
      <c r="B102" s="191"/>
      <c r="C102" s="192"/>
      <c r="D102" s="193"/>
      <c r="E102" s="37"/>
      <c r="F102" s="130"/>
      <c r="G102" s="37"/>
      <c r="H102" s="200"/>
    </row>
    <row r="103" spans="1:8" ht="15.75">
      <c r="A103" s="191"/>
      <c r="B103" s="191"/>
      <c r="C103" s="192"/>
      <c r="D103" s="193"/>
      <c r="E103" s="37"/>
      <c r="F103" s="130"/>
      <c r="G103" s="37"/>
      <c r="H103" s="200"/>
    </row>
    <row r="104" spans="1:8" ht="15.75">
      <c r="A104" s="191"/>
      <c r="B104" s="191"/>
      <c r="C104" s="192"/>
      <c r="D104" s="193"/>
      <c r="E104" s="37"/>
      <c r="F104" s="130"/>
      <c r="G104" s="37"/>
      <c r="H104" s="200"/>
    </row>
    <row r="105" spans="1:8" ht="15.75">
      <c r="A105" s="191"/>
      <c r="B105" s="191"/>
      <c r="C105" s="192"/>
      <c r="D105" s="193"/>
      <c r="E105" s="37"/>
      <c r="F105" s="130"/>
      <c r="G105" s="37"/>
      <c r="H105" s="200"/>
    </row>
    <row r="106" spans="1:8" ht="15.75">
      <c r="A106" s="191"/>
      <c r="B106" s="191"/>
      <c r="C106" s="192"/>
      <c r="D106" s="193"/>
      <c r="E106" s="37"/>
      <c r="F106" s="130"/>
      <c r="G106" s="37"/>
      <c r="H106" s="200"/>
    </row>
    <row r="107" spans="1:8" ht="15.75">
      <c r="A107" s="191"/>
      <c r="B107" s="191"/>
      <c r="C107" s="192"/>
      <c r="D107" s="193"/>
      <c r="E107" s="37"/>
      <c r="F107" s="130"/>
      <c r="G107" s="37"/>
      <c r="H107" s="200"/>
    </row>
    <row r="108" spans="1:8" ht="15.75">
      <c r="A108" s="191"/>
      <c r="B108" s="191"/>
      <c r="C108" s="192"/>
      <c r="D108" s="193"/>
      <c r="E108" s="37"/>
      <c r="F108" s="130"/>
      <c r="G108" s="37"/>
      <c r="H108" s="200"/>
    </row>
    <row r="109" spans="1:8" ht="15.75">
      <c r="A109" s="191"/>
      <c r="B109" s="191"/>
      <c r="C109" s="192"/>
      <c r="D109" s="193"/>
      <c r="E109" s="37"/>
      <c r="F109" s="130"/>
      <c r="G109" s="37"/>
      <c r="H109" s="200"/>
    </row>
    <row r="110" spans="1:8" ht="15.75">
      <c r="A110" s="191"/>
      <c r="B110" s="191"/>
      <c r="C110" s="192"/>
      <c r="D110" s="193"/>
      <c r="E110" s="37"/>
      <c r="F110" s="130"/>
      <c r="G110" s="37"/>
      <c r="H110" s="200"/>
    </row>
    <row r="111" spans="1:8" ht="15.75">
      <c r="A111" s="191"/>
      <c r="B111" s="191"/>
      <c r="C111" s="192"/>
      <c r="D111" s="193"/>
      <c r="E111" s="37"/>
      <c r="F111" s="130"/>
      <c r="G111" s="37"/>
      <c r="H111" s="200"/>
    </row>
    <row r="112" spans="1:8" ht="15.75">
      <c r="A112" s="191"/>
      <c r="B112" s="191"/>
      <c r="C112" s="192"/>
      <c r="D112" s="193"/>
      <c r="E112" s="37"/>
      <c r="F112" s="130"/>
      <c r="G112" s="37"/>
      <c r="H112" s="200"/>
    </row>
    <row r="113" spans="1:8" ht="15.75">
      <c r="A113" s="191"/>
      <c r="B113" s="191"/>
      <c r="C113" s="192"/>
      <c r="D113" s="193"/>
      <c r="E113" s="37"/>
      <c r="F113" s="130"/>
      <c r="G113" s="37"/>
      <c r="H113" s="200"/>
    </row>
    <row r="114" spans="1:8" ht="15.75">
      <c r="A114" s="191"/>
      <c r="B114" s="191"/>
      <c r="C114" s="192"/>
      <c r="D114" s="193"/>
      <c r="E114" s="37"/>
      <c r="F114" s="130"/>
      <c r="G114" s="37"/>
      <c r="H114" s="200"/>
    </row>
    <row r="115" spans="1:8" ht="15.75">
      <c r="A115" s="191"/>
      <c r="B115" s="191"/>
      <c r="C115" s="192"/>
      <c r="D115" s="193"/>
      <c r="E115" s="37"/>
      <c r="F115" s="130"/>
      <c r="G115" s="37"/>
      <c r="H115" s="200"/>
    </row>
    <row r="116" spans="1:8" ht="15.75">
      <c r="A116" s="191"/>
      <c r="B116" s="191"/>
      <c r="C116" s="192"/>
      <c r="D116" s="193"/>
      <c r="E116" s="37"/>
      <c r="F116" s="130"/>
      <c r="G116" s="37"/>
      <c r="H116" s="200"/>
    </row>
    <row r="117" spans="1:8" ht="15.75">
      <c r="A117" s="191"/>
      <c r="B117" s="191"/>
      <c r="C117" s="192"/>
      <c r="D117" s="193"/>
      <c r="E117" s="37"/>
      <c r="F117" s="130"/>
      <c r="G117" s="37"/>
      <c r="H117" s="200"/>
    </row>
    <row r="118" spans="1:8" ht="15.75">
      <c r="A118" s="191"/>
      <c r="B118" s="191"/>
      <c r="C118" s="192"/>
      <c r="D118" s="193"/>
      <c r="E118" s="37"/>
      <c r="F118" s="130"/>
      <c r="G118" s="37"/>
      <c r="H118" s="200"/>
    </row>
    <row r="119" spans="1:8" ht="15.75">
      <c r="A119" s="191"/>
      <c r="B119" s="191"/>
      <c r="C119" s="192"/>
      <c r="D119" s="193"/>
      <c r="E119" s="37"/>
      <c r="F119" s="130"/>
      <c r="G119" s="37"/>
      <c r="H119" s="200"/>
    </row>
    <row r="120" spans="1:8" ht="15.75">
      <c r="A120" s="191"/>
      <c r="B120" s="191"/>
      <c r="C120" s="192"/>
      <c r="D120" s="193"/>
      <c r="E120" s="37"/>
      <c r="F120" s="130"/>
      <c r="G120" s="37"/>
      <c r="H120" s="200"/>
    </row>
    <row r="121" spans="1:8" ht="15.75">
      <c r="A121" s="191"/>
      <c r="B121" s="191"/>
      <c r="C121" s="192"/>
      <c r="D121" s="193"/>
      <c r="E121" s="37"/>
      <c r="F121" s="130"/>
      <c r="G121" s="37"/>
      <c r="H121" s="200"/>
    </row>
    <row r="122" spans="1:8" ht="15.75">
      <c r="A122" s="191"/>
      <c r="B122" s="191"/>
      <c r="C122" s="192"/>
      <c r="D122" s="193"/>
      <c r="E122" s="37"/>
      <c r="F122" s="130"/>
      <c r="G122" s="37"/>
      <c r="H122" s="200"/>
    </row>
    <row r="123" spans="1:8" ht="15.75">
      <c r="A123" s="191"/>
      <c r="B123" s="191"/>
      <c r="C123" s="192"/>
      <c r="D123" s="193"/>
      <c r="E123" s="37"/>
      <c r="F123" s="130"/>
      <c r="G123" s="37"/>
      <c r="H123" s="200"/>
    </row>
    <row r="124" spans="1:8" ht="15.75">
      <c r="A124" s="191"/>
      <c r="B124" s="191"/>
      <c r="C124" s="192"/>
      <c r="D124" s="193"/>
      <c r="E124" s="37"/>
      <c r="F124" s="130"/>
      <c r="G124" s="37"/>
      <c r="H124" s="200"/>
    </row>
    <row r="125" spans="1:8" ht="15.75">
      <c r="A125" s="191"/>
      <c r="B125" s="191"/>
      <c r="C125" s="192"/>
      <c r="D125" s="193"/>
      <c r="E125" s="37"/>
      <c r="F125" s="130"/>
      <c r="G125" s="37"/>
      <c r="H125" s="200"/>
    </row>
    <row r="126" spans="1:8" ht="15.75">
      <c r="A126" s="191"/>
      <c r="B126" s="191"/>
      <c r="C126" s="192"/>
      <c r="D126" s="193"/>
      <c r="E126" s="37"/>
      <c r="F126" s="130"/>
      <c r="G126" s="37"/>
      <c r="H126" s="200"/>
    </row>
    <row r="127" spans="1:8" ht="15.75">
      <c r="A127" s="191"/>
      <c r="B127" s="191"/>
      <c r="C127" s="192"/>
      <c r="D127" s="193"/>
      <c r="E127" s="37"/>
      <c r="F127" s="130"/>
      <c r="G127" s="37"/>
      <c r="H127" s="200"/>
    </row>
    <row r="128" spans="1:8" ht="15.75">
      <c r="A128" s="191"/>
      <c r="B128" s="191"/>
      <c r="C128" s="192"/>
      <c r="D128" s="193"/>
      <c r="E128" s="37"/>
      <c r="F128" s="130"/>
      <c r="G128" s="37"/>
      <c r="H128" s="200"/>
    </row>
    <row r="129" spans="1:8" ht="15.75">
      <c r="A129" s="191"/>
      <c r="B129" s="191"/>
      <c r="C129" s="192"/>
      <c r="D129" s="193"/>
      <c r="E129" s="37"/>
      <c r="F129" s="130"/>
      <c r="G129" s="37"/>
      <c r="H129" s="200"/>
    </row>
    <row r="130" spans="1:8" ht="15.75">
      <c r="A130" s="191"/>
      <c r="B130" s="191"/>
      <c r="C130" s="192"/>
      <c r="D130" s="193"/>
      <c r="E130" s="37"/>
      <c r="F130" s="130"/>
      <c r="G130" s="37"/>
      <c r="H130" s="200"/>
    </row>
    <row r="131" spans="1:8" ht="15.75">
      <c r="A131" s="191"/>
      <c r="B131" s="191"/>
      <c r="C131" s="192"/>
      <c r="D131" s="193"/>
      <c r="E131" s="37"/>
      <c r="F131" s="130"/>
      <c r="G131" s="37"/>
      <c r="H131" s="200"/>
    </row>
    <row r="132" spans="1:8" ht="15.75">
      <c r="A132" s="191"/>
      <c r="B132" s="191"/>
      <c r="C132" s="192"/>
      <c r="D132" s="193"/>
      <c r="E132" s="37"/>
      <c r="F132" s="130"/>
      <c r="G132" s="37"/>
      <c r="H132" s="200"/>
    </row>
    <row r="133" spans="1:8" ht="15.75">
      <c r="A133" s="191"/>
      <c r="B133" s="191"/>
      <c r="C133" s="192"/>
      <c r="D133" s="193"/>
      <c r="E133" s="37"/>
      <c r="F133" s="130"/>
      <c r="G133" s="37"/>
      <c r="H133" s="200"/>
    </row>
    <row r="134" spans="1:8" ht="15.75">
      <c r="A134" s="191"/>
      <c r="B134" s="191"/>
      <c r="C134" s="192"/>
      <c r="D134" s="193"/>
      <c r="E134" s="37"/>
      <c r="F134" s="130"/>
      <c r="G134" s="37"/>
      <c r="H134" s="200"/>
    </row>
    <row r="135" spans="1:8" ht="15.75">
      <c r="A135" s="191"/>
      <c r="B135" s="191"/>
      <c r="C135" s="192"/>
      <c r="D135" s="193"/>
      <c r="E135" s="37"/>
      <c r="F135" s="130"/>
      <c r="G135" s="37"/>
      <c r="H135" s="200"/>
    </row>
    <row r="136" spans="1:8" ht="15.75">
      <c r="A136" s="191"/>
      <c r="B136" s="191"/>
      <c r="C136" s="192"/>
      <c r="D136" s="193"/>
      <c r="E136" s="37"/>
      <c r="F136" s="130"/>
      <c r="G136" s="37"/>
      <c r="H136" s="200"/>
    </row>
    <row r="137" spans="1:8" ht="15.75">
      <c r="A137" s="191"/>
      <c r="B137" s="191"/>
      <c r="C137" s="192"/>
      <c r="D137" s="193"/>
      <c r="E137" s="37"/>
      <c r="F137" s="130"/>
      <c r="G137" s="37"/>
      <c r="H137" s="200"/>
    </row>
    <row r="138" spans="1:8" ht="15.75">
      <c r="A138" s="191"/>
      <c r="B138" s="191"/>
      <c r="C138" s="192"/>
      <c r="D138" s="193"/>
      <c r="E138" s="37"/>
      <c r="F138" s="130"/>
      <c r="G138" s="37"/>
      <c r="H138" s="200"/>
    </row>
    <row r="139" spans="1:8" ht="15.75">
      <c r="A139" s="191"/>
      <c r="B139" s="191"/>
      <c r="C139" s="192"/>
      <c r="D139" s="193"/>
      <c r="E139" s="37"/>
      <c r="F139" s="130"/>
      <c r="G139" s="37"/>
      <c r="H139" s="200"/>
    </row>
    <row r="140" spans="1:8" ht="15.75">
      <c r="A140" s="191"/>
      <c r="B140" s="191"/>
      <c r="C140" s="192"/>
      <c r="D140" s="193"/>
      <c r="E140" s="37"/>
      <c r="F140" s="130"/>
      <c r="G140" s="37"/>
      <c r="H140" s="200"/>
    </row>
    <row r="141" spans="1:8" ht="15.75">
      <c r="A141" s="191"/>
      <c r="B141" s="191"/>
      <c r="C141" s="192"/>
      <c r="D141" s="193"/>
      <c r="E141" s="37"/>
      <c r="F141" s="130"/>
      <c r="G141" s="37"/>
      <c r="H141" s="200"/>
    </row>
    <row r="142" spans="1:8" ht="15.75">
      <c r="A142" s="191"/>
      <c r="B142" s="191"/>
      <c r="C142" s="192"/>
      <c r="D142" s="193"/>
      <c r="E142" s="37"/>
      <c r="F142" s="130"/>
      <c r="G142" s="37"/>
      <c r="H142" s="200"/>
    </row>
    <row r="143" spans="1:8" ht="15.75">
      <c r="A143" s="191"/>
      <c r="B143" s="191"/>
      <c r="C143" s="192"/>
      <c r="D143" s="193"/>
      <c r="E143" s="37"/>
      <c r="F143" s="130"/>
      <c r="G143" s="37"/>
      <c r="H143" s="200"/>
    </row>
    <row r="144" spans="1:8" ht="15.75">
      <c r="A144" s="191"/>
      <c r="B144" s="191"/>
      <c r="C144" s="192"/>
      <c r="D144" s="193"/>
      <c r="E144" s="37"/>
      <c r="F144" s="130"/>
      <c r="G144" s="37"/>
      <c r="H144" s="200"/>
    </row>
    <row r="145" spans="1:8" ht="15.75">
      <c r="A145" s="191"/>
      <c r="B145" s="191"/>
      <c r="C145" s="192"/>
      <c r="D145" s="193"/>
      <c r="E145" s="37"/>
      <c r="F145" s="130"/>
      <c r="G145" s="37"/>
      <c r="H145" s="200"/>
    </row>
    <row r="146" spans="1:8" ht="15.75">
      <c r="A146" s="191"/>
      <c r="B146" s="191"/>
      <c r="C146" s="192"/>
      <c r="D146" s="193"/>
      <c r="E146" s="37"/>
      <c r="F146" s="130"/>
      <c r="G146" s="37"/>
      <c r="H146" s="201"/>
    </row>
    <row r="147" spans="1:7" ht="12.75">
      <c r="A147" s="2"/>
      <c r="B147" s="2"/>
      <c r="C147" s="2"/>
      <c r="D147" s="2"/>
      <c r="E147" s="2"/>
      <c r="G147" s="202"/>
    </row>
    <row r="148" spans="1:7" ht="12.75">
      <c r="A148" s="2"/>
      <c r="B148" s="2"/>
      <c r="C148" s="2"/>
      <c r="D148" s="2"/>
      <c r="E148" s="2"/>
      <c r="G148" s="202"/>
    </row>
    <row r="149" spans="1:7" ht="12.75">
      <c r="A149" s="2"/>
      <c r="B149" s="2"/>
      <c r="C149" s="2"/>
      <c r="D149" s="2"/>
      <c r="E149" s="2"/>
      <c r="G149" s="202"/>
    </row>
    <row r="150" spans="1:7" ht="12.75">
      <c r="A150" s="2"/>
      <c r="B150" s="2"/>
      <c r="C150" s="2"/>
      <c r="D150" s="2"/>
      <c r="E150" s="2"/>
      <c r="G150" s="202"/>
    </row>
    <row r="151" spans="1:7" ht="12.75">
      <c r="A151" s="2"/>
      <c r="B151" s="2"/>
      <c r="C151" s="2"/>
      <c r="D151" s="2"/>
      <c r="E151" s="2"/>
      <c r="G151" s="202"/>
    </row>
    <row r="152" spans="1:7" ht="12.75">
      <c r="A152" s="2"/>
      <c r="B152" s="2"/>
      <c r="C152" s="2"/>
      <c r="D152" s="2"/>
      <c r="E152" s="2"/>
      <c r="G152" s="202"/>
    </row>
    <row r="153" spans="1:7" ht="12.75">
      <c r="A153" s="2"/>
      <c r="B153" s="2"/>
      <c r="C153" s="2"/>
      <c r="D153" s="2"/>
      <c r="E153" s="2"/>
      <c r="G153" s="202"/>
    </row>
    <row r="154" spans="1:7" ht="12.75">
      <c r="A154" s="2"/>
      <c r="B154" s="2"/>
      <c r="C154" s="2"/>
      <c r="D154" s="2"/>
      <c r="E154" s="2"/>
      <c r="G154" s="202"/>
    </row>
    <row r="155" spans="1:7" ht="12.75">
      <c r="A155" s="2"/>
      <c r="B155" s="2"/>
      <c r="C155" s="2"/>
      <c r="D155" s="2"/>
      <c r="E155" s="2"/>
      <c r="G155" s="202"/>
    </row>
    <row r="156" spans="1:7" ht="12.75">
      <c r="A156" s="2"/>
      <c r="B156" s="2"/>
      <c r="C156" s="2"/>
      <c r="D156" s="2"/>
      <c r="E156" s="2"/>
      <c r="G156" s="202"/>
    </row>
    <row r="157" spans="1:7" ht="12.75">
      <c r="A157" s="2"/>
      <c r="B157" s="2"/>
      <c r="C157" s="2"/>
      <c r="D157" s="2"/>
      <c r="E157" s="2"/>
      <c r="G157" s="202"/>
    </row>
    <row r="158" spans="1:7" ht="12.75">
      <c r="A158" s="2"/>
      <c r="B158" s="2"/>
      <c r="C158" s="2"/>
      <c r="D158" s="2"/>
      <c r="E158" s="2"/>
      <c r="G158" s="202"/>
    </row>
    <row r="159" spans="1:7" ht="12.75">
      <c r="A159" s="2"/>
      <c r="B159" s="2"/>
      <c r="C159" s="2"/>
      <c r="D159" s="2"/>
      <c r="E159" s="2"/>
      <c r="G159" s="202"/>
    </row>
    <row r="160" spans="1:7" ht="12.75">
      <c r="A160" s="2"/>
      <c r="B160" s="2"/>
      <c r="C160" s="2"/>
      <c r="D160" s="2"/>
      <c r="E160" s="2"/>
      <c r="G160" s="202"/>
    </row>
    <row r="161" spans="1:7" ht="12.75">
      <c r="A161" s="2"/>
      <c r="B161" s="2"/>
      <c r="C161" s="2"/>
      <c r="D161" s="2"/>
      <c r="E161" s="2"/>
      <c r="G161" s="202"/>
    </row>
    <row r="162" spans="1:7" ht="12.75">
      <c r="A162" s="2"/>
      <c r="B162" s="2"/>
      <c r="C162" s="2"/>
      <c r="D162" s="2"/>
      <c r="E162" s="2"/>
      <c r="G162" s="202"/>
    </row>
    <row r="163" spans="1:7" ht="12.75">
      <c r="A163" s="2"/>
      <c r="B163" s="2"/>
      <c r="C163" s="2"/>
      <c r="D163" s="2"/>
      <c r="E163" s="2"/>
      <c r="G163" s="202"/>
    </row>
    <row r="164" spans="1:7" ht="12.75">
      <c r="A164" s="2"/>
      <c r="B164" s="2"/>
      <c r="C164" s="2"/>
      <c r="D164" s="2"/>
      <c r="E164" s="2"/>
      <c r="G164" s="202"/>
    </row>
    <row r="165" spans="1:7" ht="12.75">
      <c r="A165" s="2"/>
      <c r="B165" s="2"/>
      <c r="C165" s="2"/>
      <c r="D165" s="2"/>
      <c r="E165" s="2"/>
      <c r="G165" s="202"/>
    </row>
    <row r="166" spans="1:7" ht="12.75">
      <c r="A166" s="2"/>
      <c r="B166" s="2"/>
      <c r="C166" s="2"/>
      <c r="D166" s="2"/>
      <c r="E166" s="2"/>
      <c r="G166" s="202"/>
    </row>
    <row r="167" spans="1:7" ht="12.75">
      <c r="A167" s="2"/>
      <c r="B167" s="2"/>
      <c r="C167" s="2"/>
      <c r="D167" s="2"/>
      <c r="E167" s="2"/>
      <c r="G167" s="202"/>
    </row>
    <row r="168" spans="1:7" ht="12.75">
      <c r="A168" s="2"/>
      <c r="B168" s="2"/>
      <c r="C168" s="2"/>
      <c r="D168" s="2"/>
      <c r="E168" s="2"/>
      <c r="G168" s="202"/>
    </row>
    <row r="169" spans="1:7" ht="12.75">
      <c r="A169" s="2"/>
      <c r="B169" s="2"/>
      <c r="C169" s="2"/>
      <c r="D169" s="2"/>
      <c r="E169" s="2"/>
      <c r="G169" s="202"/>
    </row>
    <row r="170" spans="1:7" ht="12.75">
      <c r="A170" s="2"/>
      <c r="B170" s="2"/>
      <c r="C170" s="2"/>
      <c r="D170" s="2"/>
      <c r="E170" s="2"/>
      <c r="G170" s="202"/>
    </row>
    <row r="171" spans="1:7" ht="12.75">
      <c r="A171" s="2"/>
      <c r="B171" s="2"/>
      <c r="C171" s="2"/>
      <c r="D171" s="2"/>
      <c r="E171" s="2"/>
      <c r="G171" s="202"/>
    </row>
    <row r="172" spans="1:7" ht="12.75">
      <c r="A172" s="2"/>
      <c r="B172" s="2"/>
      <c r="C172" s="2"/>
      <c r="D172" s="2"/>
      <c r="E172" s="2"/>
      <c r="G172" s="202"/>
    </row>
    <row r="173" spans="1:7" ht="12.75">
      <c r="A173" s="2"/>
      <c r="B173" s="2"/>
      <c r="C173" s="2"/>
      <c r="D173" s="2"/>
      <c r="E173" s="2"/>
      <c r="G173" s="202"/>
    </row>
    <row r="174" spans="1:7" ht="12.75">
      <c r="A174" s="2"/>
      <c r="B174" s="2"/>
      <c r="C174" s="2"/>
      <c r="D174" s="2"/>
      <c r="E174" s="2"/>
      <c r="G174" s="202"/>
    </row>
    <row r="175" spans="1:7" ht="12.75">
      <c r="A175" s="2"/>
      <c r="B175" s="2"/>
      <c r="C175" s="2"/>
      <c r="D175" s="2"/>
      <c r="E175" s="2"/>
      <c r="G175" s="202"/>
    </row>
    <row r="176" spans="1:7" ht="12.75">
      <c r="A176" s="2"/>
      <c r="B176" s="2"/>
      <c r="C176" s="2"/>
      <c r="D176" s="2"/>
      <c r="E176" s="2"/>
      <c r="G176" s="202"/>
    </row>
    <row r="177" spans="1:7" ht="12.75">
      <c r="A177" s="2"/>
      <c r="B177" s="2"/>
      <c r="C177" s="2"/>
      <c r="D177" s="2"/>
      <c r="E177" s="2"/>
      <c r="G177" s="202"/>
    </row>
    <row r="178" spans="1:7" ht="12.75">
      <c r="A178" s="2"/>
      <c r="B178" s="2"/>
      <c r="C178" s="2"/>
      <c r="D178" s="2"/>
      <c r="E178" s="2"/>
      <c r="G178" s="202"/>
    </row>
    <row r="179" spans="1:7" ht="12.75">
      <c r="A179" s="2"/>
      <c r="B179" s="2"/>
      <c r="C179" s="2"/>
      <c r="D179" s="2"/>
      <c r="E179" s="2"/>
      <c r="G179" s="202"/>
    </row>
    <row r="180" spans="1:7" ht="12.75">
      <c r="A180" s="2"/>
      <c r="B180" s="2"/>
      <c r="C180" s="2"/>
      <c r="D180" s="2"/>
      <c r="E180" s="2"/>
      <c r="G180" s="202"/>
    </row>
    <row r="181" spans="1:7" ht="12.75">
      <c r="A181" s="2"/>
      <c r="B181" s="2"/>
      <c r="C181" s="2"/>
      <c r="D181" s="2"/>
      <c r="E181" s="2"/>
      <c r="G181" s="202"/>
    </row>
    <row r="182" spans="1:7" ht="12.75">
      <c r="A182" s="2"/>
      <c r="B182" s="2"/>
      <c r="C182" s="2"/>
      <c r="D182" s="2"/>
      <c r="E182" s="2"/>
      <c r="G182" s="202"/>
    </row>
    <row r="183" spans="1:7" ht="12.75">
      <c r="A183" s="2"/>
      <c r="B183" s="2"/>
      <c r="C183" s="2"/>
      <c r="D183" s="2"/>
      <c r="E183" s="2"/>
      <c r="G183" s="202"/>
    </row>
    <row r="184" spans="1:7" ht="12.75">
      <c r="A184" s="2"/>
      <c r="B184" s="2"/>
      <c r="C184" s="2"/>
      <c r="D184" s="2"/>
      <c r="E184" s="2"/>
      <c r="G184" s="202"/>
    </row>
    <row r="185" spans="1:7" ht="12.75">
      <c r="A185" s="2"/>
      <c r="B185" s="2"/>
      <c r="C185" s="2"/>
      <c r="D185" s="2"/>
      <c r="E185" s="2"/>
      <c r="G185" s="202"/>
    </row>
    <row r="186" spans="1:7" ht="12.75">
      <c r="A186" s="2"/>
      <c r="B186" s="2"/>
      <c r="C186" s="2"/>
      <c r="D186" s="2"/>
      <c r="E186" s="2"/>
      <c r="G186" s="202"/>
    </row>
    <row r="187" spans="1:7" ht="12.75">
      <c r="A187" s="2"/>
      <c r="B187" s="2"/>
      <c r="C187" s="2"/>
      <c r="D187" s="2"/>
      <c r="E187" s="2"/>
      <c r="G187" s="202"/>
    </row>
    <row r="188" spans="1:7" ht="12.75">
      <c r="A188" s="2"/>
      <c r="B188" s="2"/>
      <c r="C188" s="2"/>
      <c r="D188" s="2"/>
      <c r="E188" s="2"/>
      <c r="G188" s="202"/>
    </row>
    <row r="189" spans="1:7" ht="12.75">
      <c r="A189" s="2"/>
      <c r="B189" s="2"/>
      <c r="C189" s="2"/>
      <c r="D189" s="2"/>
      <c r="E189" s="2"/>
      <c r="G189" s="202"/>
    </row>
    <row r="190" spans="1:7" ht="12.75">
      <c r="A190" s="2"/>
      <c r="B190" s="2"/>
      <c r="C190" s="2"/>
      <c r="D190" s="2"/>
      <c r="E190" s="2"/>
      <c r="G190" s="202"/>
    </row>
    <row r="191" spans="1:7" ht="12.75">
      <c r="A191" s="2"/>
      <c r="B191" s="2"/>
      <c r="C191" s="2"/>
      <c r="D191" s="2"/>
      <c r="E191" s="2"/>
      <c r="G191" s="202"/>
    </row>
    <row r="192" ht="12.75">
      <c r="G192" s="202"/>
    </row>
    <row r="193" ht="12.75">
      <c r="G193" s="202"/>
    </row>
    <row r="194" ht="12.75">
      <c r="G194" s="202"/>
    </row>
    <row r="195" ht="12.75">
      <c r="G195" s="202"/>
    </row>
    <row r="196" ht="12.75">
      <c r="G196" s="202"/>
    </row>
    <row r="197" ht="12.75">
      <c r="G197" s="202"/>
    </row>
    <row r="198" ht="12.75">
      <c r="G198" s="202"/>
    </row>
    <row r="199" ht="12.75">
      <c r="G199" s="202"/>
    </row>
    <row r="200" ht="12.75">
      <c r="G200" s="202"/>
    </row>
    <row r="201" ht="12.75">
      <c r="G201" s="202"/>
    </row>
    <row r="202" ht="12.75">
      <c r="G202" s="202"/>
    </row>
    <row r="203" ht="12.75">
      <c r="G203" s="202"/>
    </row>
    <row r="204" ht="12.75">
      <c r="G204" s="202"/>
    </row>
    <row r="205" ht="12.75">
      <c r="G205" s="202"/>
    </row>
    <row r="206" ht="12.75">
      <c r="G206" s="202"/>
    </row>
    <row r="207" ht="12.75">
      <c r="G207" s="202"/>
    </row>
    <row r="208" ht="12.75">
      <c r="G208" s="202"/>
    </row>
    <row r="209" ht="12.75">
      <c r="G209" s="202"/>
    </row>
    <row r="210" ht="12.75">
      <c r="G210" s="202"/>
    </row>
    <row r="211" ht="12.75">
      <c r="G211" s="202"/>
    </row>
    <row r="212" ht="12.75">
      <c r="G212" s="202"/>
    </row>
    <row r="213" ht="12.75">
      <c r="G213" s="202"/>
    </row>
    <row r="214" ht="12.75">
      <c r="G214" s="202"/>
    </row>
    <row r="215" ht="12.75">
      <c r="G215" s="202"/>
    </row>
    <row r="216" ht="12.75">
      <c r="G216" s="202"/>
    </row>
    <row r="217" ht="12.75">
      <c r="G217" s="202"/>
    </row>
    <row r="218" ht="12.75">
      <c r="G218" s="202"/>
    </row>
    <row r="219" ht="12.75">
      <c r="G219" s="202"/>
    </row>
    <row r="220" ht="12.75">
      <c r="G220" s="202"/>
    </row>
    <row r="221" ht="12.75">
      <c r="G221" s="202"/>
    </row>
    <row r="222" ht="12.75">
      <c r="G222" s="202"/>
    </row>
    <row r="223" ht="12.75">
      <c r="G223" s="202"/>
    </row>
    <row r="224" ht="12.75">
      <c r="G224" s="202"/>
    </row>
    <row r="225" ht="12.75">
      <c r="G225" s="202"/>
    </row>
    <row r="226" ht="12.75">
      <c r="G226" s="202"/>
    </row>
    <row r="227" ht="12.75">
      <c r="G227" s="202"/>
    </row>
    <row r="228" ht="12.75">
      <c r="G228" s="202"/>
    </row>
    <row r="229" ht="12.75">
      <c r="G229" s="202"/>
    </row>
    <row r="230" ht="12.75">
      <c r="G230" s="202"/>
    </row>
    <row r="231" ht="12.75">
      <c r="G231" s="202"/>
    </row>
    <row r="232" ht="12.75">
      <c r="G232" s="202"/>
    </row>
    <row r="233" ht="12.75">
      <c r="G233" s="202"/>
    </row>
    <row r="234" ht="12.75">
      <c r="G234" s="202"/>
    </row>
    <row r="235" ht="12.75">
      <c r="G235" s="202"/>
    </row>
    <row r="236" ht="12.75">
      <c r="G236" s="202"/>
    </row>
    <row r="237" ht="12.75">
      <c r="G237" s="202"/>
    </row>
    <row r="238" ht="12.75">
      <c r="G238" s="202"/>
    </row>
    <row r="239" ht="12.75">
      <c r="G239" s="202"/>
    </row>
    <row r="240" ht="12.75">
      <c r="G240" s="202"/>
    </row>
    <row r="241" ht="12.75">
      <c r="G241" s="202"/>
    </row>
    <row r="242" ht="12.75">
      <c r="G242" s="202"/>
    </row>
    <row r="243" ht="12.75">
      <c r="G243" s="202"/>
    </row>
    <row r="244" ht="12.75">
      <c r="G244" s="202"/>
    </row>
    <row r="245" ht="12.75">
      <c r="G245" s="202"/>
    </row>
    <row r="246" ht="12.75">
      <c r="G246" s="202"/>
    </row>
    <row r="247" ht="12.75">
      <c r="G247" s="202"/>
    </row>
    <row r="248" ht="12.75">
      <c r="G248" s="202"/>
    </row>
    <row r="249" ht="12.75">
      <c r="G249" s="202"/>
    </row>
    <row r="250" ht="12.75">
      <c r="G250" s="202"/>
    </row>
    <row r="251" ht="12.75">
      <c r="G251" s="202"/>
    </row>
    <row r="252" ht="12.75">
      <c r="G252" s="202"/>
    </row>
    <row r="253" ht="12.75">
      <c r="G253" s="202"/>
    </row>
    <row r="254" ht="12.75">
      <c r="G254" s="202"/>
    </row>
    <row r="255" ht="12.75">
      <c r="G255" s="202"/>
    </row>
    <row r="256" ht="12.75">
      <c r="G256" s="202"/>
    </row>
    <row r="257" ht="12.75">
      <c r="G257" s="202"/>
    </row>
    <row r="258" ht="12.75">
      <c r="G258" s="202"/>
    </row>
    <row r="259" ht="12.75">
      <c r="G259" s="202"/>
    </row>
    <row r="260" ht="12.75">
      <c r="G260" s="202"/>
    </row>
    <row r="261" ht="12.75">
      <c r="G261" s="202"/>
    </row>
    <row r="262" ht="12.75">
      <c r="G262" s="202"/>
    </row>
    <row r="263" ht="12.75">
      <c r="G263" s="202"/>
    </row>
    <row r="264" ht="12.75">
      <c r="G264" s="202"/>
    </row>
    <row r="265" ht="12.75">
      <c r="G265" s="202"/>
    </row>
    <row r="266" ht="12.75">
      <c r="G266" s="202"/>
    </row>
    <row r="267" ht="12.75">
      <c r="G267" s="202"/>
    </row>
    <row r="268" ht="12.75">
      <c r="G268" s="202"/>
    </row>
    <row r="269" ht="12.75">
      <c r="G269" s="202"/>
    </row>
    <row r="270" ht="12.75">
      <c r="G270" s="202"/>
    </row>
    <row r="271" ht="12.75">
      <c r="G271" s="202"/>
    </row>
    <row r="272" ht="12.75">
      <c r="G272" s="202"/>
    </row>
    <row r="273" ht="12.75">
      <c r="G273" s="202"/>
    </row>
    <row r="274" ht="12.75">
      <c r="G274" s="202"/>
    </row>
  </sheetData>
  <sheetProtection selectLockedCells="1" selectUnlockedCells="1"/>
  <mergeCells count="8">
    <mergeCell ref="B27:D27"/>
    <mergeCell ref="A72:C72"/>
    <mergeCell ref="A1:D4"/>
    <mergeCell ref="A5:E6"/>
    <mergeCell ref="B9:D9"/>
    <mergeCell ref="B12:D12"/>
    <mergeCell ref="B17:D17"/>
    <mergeCell ref="B24:D2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Ostaszewska</cp:lastModifiedBy>
  <cp:lastPrinted>2016-12-12T14:20:01Z</cp:lastPrinted>
  <dcterms:modified xsi:type="dcterms:W3CDTF">2016-12-12T14:20:03Z</dcterms:modified>
  <cp:category/>
  <cp:version/>
  <cp:contentType/>
  <cp:contentStatus/>
</cp:coreProperties>
</file>